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35" windowWidth="16815" windowHeight="8610"/>
  </bookViews>
  <sheets>
    <sheet name="З-Сах" sheetId="2" r:id="rId1"/>
    <sheet name="Приморье" sheetId="3" r:id="rId2"/>
  </sheets>
  <definedNames>
    <definedName name="_РАСЧЕТ_по_Прил_4" localSheetId="0">'З-Сах'!$B$3:$J$7</definedName>
    <definedName name="_РАСЧЕТ_по_Прил_4" localSheetId="1">Приморье!$B$3:$J$8</definedName>
    <definedName name="_РАСЧЕТ_по_Прил_4">#REF!</definedName>
    <definedName name="_xlnm._FilterDatabase" localSheetId="0" hidden="1">'З-Сах'!$B$3:$J$3</definedName>
    <definedName name="_xlnm._FilterDatabase" localSheetId="1" hidden="1">Приморье!$B$3:$J$3</definedName>
    <definedName name="_xlnm.Print_Titles" localSheetId="0">'З-Сах'!$5:$5</definedName>
    <definedName name="_xlnm.Print_Titles" localSheetId="1">Приморье!$5:$5</definedName>
  </definedNames>
  <calcPr calcId="144525"/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<sst xmlns="http://schemas.openxmlformats.org/spreadsheetml/2006/main" count="90" uniqueCount="39">
  <si>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</si>
  <si>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</si>
  <si>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</si>
  <si>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</si>
  <si>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</si>
  <si>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</si>
  <si>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</si>
  <si>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</si>
  <si>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</si>
  <si>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</si>
  <si>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</si>
  <si>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</si>
  <si>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</si>
  <si>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</si>
  <si>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</si>
  <si>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ЗАО «ТЕФИДА»</t>
  </si>
  <si>
    <t>2539107572</t>
  </si>
  <si>
    <t xml:space="preserve">Креветка гребенчатая </t>
  </si>
  <si>
    <t>Дальневосточный рыбохозяйственный бассейн</t>
  </si>
  <si>
    <t>Западно-Сахалинская подзона</t>
  </si>
  <si>
    <t>ДВ-М-640</t>
  </si>
  <si>
    <t>-</t>
  </si>
  <si>
    <t>ООО «Промфлот»</t>
  </si>
  <si>
    <t>6501259414</t>
  </si>
  <si>
    <t>ДВ-М-642</t>
  </si>
  <si>
    <t>ООО «Морской Бриз»</t>
  </si>
  <si>
    <t>2505008333</t>
  </si>
  <si>
    <t>подзона Приморье</t>
  </si>
  <si>
    <t>ДВ-М-637</t>
  </si>
  <si>
    <t>ДВ-М-639</t>
  </si>
  <si>
    <t>ПАО «ПБТФ»</t>
  </si>
  <si>
    <t>2518000814</t>
  </si>
  <si>
    <t>ДВ-М-2281</t>
  </si>
  <si>
    <t>Таблица 116</t>
  </si>
  <si>
    <t>Таблица 117</t>
  </si>
  <si>
    <t>ООО «Оплот Мира»</t>
  </si>
  <si>
    <t>6505004791</t>
  </si>
  <si>
    <t>ДВ-М-638</t>
  </si>
  <si>
    <t>ДВ-М-641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</si>
</sst>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4" fillId="2" borderId="0" xfId="0" applyNumberFormat="1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8"/>
  <sheetViews>
    <sheetView tabSelected="1" zoomScaleNormal="100" zoomScaleSheetLayoutView="100" workbookViewId="0">
      <selection activeCell="H8" sqref="H8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4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33</v>
      </c>
    </row>
    <row r="2" spans="1:14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4" ht="144" customHeight="1" x14ac:dyDescent="0.25">
      <c r="A3" s="32" t="s">
        <v>0</v>
      </c>
      <c r="B3" s="32" t="s">
        <v>1</v>
      </c>
      <c r="C3" s="32" t="s">
        <v>2</v>
      </c>
      <c r="D3" s="33" t="s">
        <v>4</v>
      </c>
      <c r="E3" s="33" t="s">
        <v>6</v>
      </c>
      <c r="F3" s="33" t="s">
        <v>5</v>
      </c>
      <c r="G3" s="28" t="s">
        <v>7</v>
      </c>
      <c r="H3" s="29"/>
      <c r="I3" s="30"/>
      <c r="J3" s="31" t="s">
        <v>8</v>
      </c>
      <c r="K3" s="31"/>
      <c r="L3" s="31" t="s">
        <v>9</v>
      </c>
      <c r="M3" s="31"/>
    </row>
    <row r="4" spans="1:14" ht="114.75" x14ac:dyDescent="0.25">
      <c r="A4" s="32"/>
      <c r="B4" s="32"/>
      <c r="C4" s="32"/>
      <c r="D4" s="34"/>
      <c r="E4" s="35"/>
      <c r="F4" s="35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4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4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43341</v>
      </c>
      <c r="I6" s="20">
        <v>1.2809999999999999</v>
      </c>
      <c r="J6" s="20" t="s">
        <v>21</v>
      </c>
      <c r="K6" s="20" t="s">
        <v>21</v>
      </c>
      <c r="L6" s="20">
        <v>1.2809999999999999</v>
      </c>
      <c r="M6" s="20">
        <v>9.0820000000000007</v>
      </c>
    </row>
    <row r="7" spans="1:14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43342</v>
      </c>
      <c r="I7" s="20">
        <v>1.0960000000000001</v>
      </c>
      <c r="J7" s="20" t="s">
        <v>21</v>
      </c>
      <c r="K7" s="20" t="s">
        <v>21</v>
      </c>
      <c r="L7" s="20">
        <v>1.0960000000000001</v>
      </c>
      <c r="M7" s="20">
        <v>7.7709999999999999</v>
      </c>
    </row>
    <row r="8" spans="1:14" ht="63.75" x14ac:dyDescent="0.25">
      <c r="A8" s="21">
        <v>3</v>
      </c>
      <c r="B8" s="22" t="s">
        <v>35</v>
      </c>
      <c r="C8" s="23" t="s">
        <v>36</v>
      </c>
      <c r="D8" s="23" t="s">
        <v>17</v>
      </c>
      <c r="E8" s="23" t="s">
        <v>18</v>
      </c>
      <c r="F8" s="23" t="s">
        <v>19</v>
      </c>
      <c r="G8" s="24" t="s">
        <v>38</v>
      </c>
      <c r="H8" s="25">
        <v>43342</v>
      </c>
      <c r="I8" s="26">
        <v>97.516999999999996</v>
      </c>
      <c r="J8" s="26" t="s">
        <v>21</v>
      </c>
      <c r="K8" s="26" t="s">
        <v>21</v>
      </c>
      <c r="L8" s="26">
        <v>97.516999999999996</v>
      </c>
      <c r="M8" s="26">
        <f>691.396-0.001</f>
        <v>691.39499999999998</v>
      </c>
      <c r="N8" s="27"/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9"/>
  <sheetViews>
    <sheetView topLeftCell="A5" zoomScale="75" zoomScaleNormal="75" zoomScaleSheetLayoutView="100" workbookViewId="0">
      <selection activeCell="K17" sqref="K17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34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2" t="s">
        <v>0</v>
      </c>
      <c r="B3" s="32" t="s">
        <v>1</v>
      </c>
      <c r="C3" s="32" t="s">
        <v>2</v>
      </c>
      <c r="D3" s="33" t="s">
        <v>4</v>
      </c>
      <c r="E3" s="33" t="s">
        <v>6</v>
      </c>
      <c r="F3" s="33" t="s">
        <v>5</v>
      </c>
      <c r="G3" s="28" t="s">
        <v>7</v>
      </c>
      <c r="H3" s="29"/>
      <c r="I3" s="30"/>
      <c r="J3" s="31" t="s">
        <v>8</v>
      </c>
      <c r="K3" s="31"/>
      <c r="L3" s="31" t="s">
        <v>9</v>
      </c>
      <c r="M3" s="31"/>
    </row>
    <row r="4" spans="1:13" ht="114.75" x14ac:dyDescent="0.25">
      <c r="A4" s="32"/>
      <c r="B4" s="32"/>
      <c r="C4" s="32"/>
      <c r="D4" s="34"/>
      <c r="E4" s="35"/>
      <c r="F4" s="35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25</v>
      </c>
      <c r="C6" s="18" t="s">
        <v>26</v>
      </c>
      <c r="D6" s="18" t="s">
        <v>17</v>
      </c>
      <c r="E6" s="18" t="s">
        <v>18</v>
      </c>
      <c r="F6" s="18" t="s">
        <v>27</v>
      </c>
      <c r="G6" s="17" t="s">
        <v>28</v>
      </c>
      <c r="H6" s="19">
        <v>43341</v>
      </c>
      <c r="I6" s="20">
        <v>36.024000000000001</v>
      </c>
      <c r="J6" s="20" t="s">
        <v>21</v>
      </c>
      <c r="K6" s="20" t="s">
        <v>21</v>
      </c>
      <c r="L6" s="20">
        <v>36.024000000000001</v>
      </c>
      <c r="M6" s="20">
        <v>575.12300000000005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27</v>
      </c>
      <c r="G7" s="17" t="s">
        <v>29</v>
      </c>
      <c r="H7" s="19">
        <v>43342</v>
      </c>
      <c r="I7" s="20">
        <v>34.948999999999998</v>
      </c>
      <c r="J7" s="20" t="s">
        <v>21</v>
      </c>
      <c r="K7" s="20" t="s">
        <v>21</v>
      </c>
      <c r="L7" s="20">
        <v>34.948999999999998</v>
      </c>
      <c r="M7" s="20">
        <v>557.96100000000001</v>
      </c>
    </row>
    <row r="8" spans="1:13" ht="63.75" x14ac:dyDescent="0.25">
      <c r="A8" s="14">
        <v>3</v>
      </c>
      <c r="B8" s="15" t="s">
        <v>30</v>
      </c>
      <c r="C8" s="18" t="s">
        <v>31</v>
      </c>
      <c r="D8" s="18" t="s">
        <v>17</v>
      </c>
      <c r="E8" s="18" t="s">
        <v>18</v>
      </c>
      <c r="F8" s="18" t="s">
        <v>27</v>
      </c>
      <c r="G8" s="17" t="s">
        <v>32</v>
      </c>
      <c r="H8" s="19">
        <v>43341</v>
      </c>
      <c r="I8" s="20">
        <v>17.893999999999998</v>
      </c>
      <c r="J8" s="20" t="s">
        <v>21</v>
      </c>
      <c r="K8" s="20" t="s">
        <v>21</v>
      </c>
      <c r="L8" s="20">
        <v>17.893999999999998</v>
      </c>
      <c r="M8" s="20">
        <v>285.678</v>
      </c>
    </row>
    <row r="9" spans="1:13" ht="63.75" x14ac:dyDescent="0.25">
      <c r="A9" s="21">
        <v>4</v>
      </c>
      <c r="B9" s="22" t="s">
        <v>35</v>
      </c>
      <c r="C9" s="23" t="s">
        <v>36</v>
      </c>
      <c r="D9" s="23" t="s">
        <v>17</v>
      </c>
      <c r="E9" s="23" t="s">
        <v>18</v>
      </c>
      <c r="F9" s="23" t="s">
        <v>27</v>
      </c>
      <c r="G9" s="24" t="s">
        <v>37</v>
      </c>
      <c r="H9" s="25">
        <v>43342</v>
      </c>
      <c r="I9" s="26">
        <v>9.39</v>
      </c>
      <c r="J9" s="26" t="s">
        <v>21</v>
      </c>
      <c r="K9" s="26" t="s">
        <v>21</v>
      </c>
      <c r="L9" s="26">
        <v>9.39</v>
      </c>
      <c r="M9" s="26">
        <v>149.911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З-Сах</vt:lpstr>
      <vt:lpstr>Приморье</vt:lpstr>
      <vt:lpstr>'З-Сах'!_РАСЧЕТ_по_Прил_4</vt:lpstr>
      <vt:lpstr>Приморье!_РАСЧЕТ_по_Прил_4</vt:lpstr>
      <vt:lpstr>'З-Сах'!Заголовки_для_печати</vt:lpstr>
      <vt:lpstr>Приморье!Заголовки_для_печати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Дукин Константин Васильевич</cp:lastModifiedBy>
  <cp:lastPrinted>2018-12-13T13:45:51Z</cp:lastPrinted>
  <dcterms:created xsi:type="dcterms:W3CDTF">2018-11-09T14:38:57Z</dcterms:created>
  <dcterms:modified xsi:type="dcterms:W3CDTF">2018-12-24T12:44:13Z</dcterms:modified>
</cp:coreProperties>
</file>