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6665" windowHeight="9210" activeTab="2"/>
  </bookViews>
  <sheets>
    <sheet name="З-Сах_нет_ОДУ" sheetId="2" r:id="rId1"/>
    <sheet name="Приморье_нет_ОДУ" sheetId="3" r:id="rId2"/>
    <sheet name="Ю-Кур" sheetId="4" r:id="rId3"/>
  </sheets>
  <definedNames>
    <definedName name="_РАСЧЕТ_по_Прил_4" localSheetId="0">'З-Сах_нет_ОДУ'!$B$18:$J$28</definedName>
    <definedName name="_РАСЧЕТ_по_Прил_4" localSheetId="1">Приморье_нет_ОДУ!$B$18:$J$29</definedName>
    <definedName name="_РАСЧЕТ_по_Прил_4" localSheetId="2">'Ю-Кур'!$B$18:$J$33</definedName>
    <definedName name="_РАСЧЕТ_по_Прил_4">#REF!</definedName>
    <definedName name="_xlnm._FilterDatabase" localSheetId="0" hidden="1">'З-Сах_нет_ОДУ'!$B$18:$J$18</definedName>
    <definedName name="_xlnm._FilterDatabase" localSheetId="1" hidden="1">Приморье_нет_ОДУ!$B$18:$J$18</definedName>
    <definedName name="_xlnm._FilterDatabase" localSheetId="2" hidden="1">'Ю-Кур'!$B$18:$J$18</definedName>
    <definedName name="_xlnm.Print_Titles" localSheetId="0">'З-Сах_нет_ОДУ'!$19:$19</definedName>
    <definedName name="_xlnm.Print_Titles" localSheetId="1">Приморье_нет_ОДУ!$19:$19</definedName>
    <definedName name="_xlnm.Print_Titles" localSheetId="2">'Ю-Кур'!$19:$19</definedName>
  </definedNames>
  <calcPr calcId="145621"/>
</workbook>
</file>

<file path=xl/calcChain.xml><?xml version="1.0" encoding="utf-8"?>
<calcChain xmlns="http://schemas.openxmlformats.org/spreadsheetml/2006/main">
  <c r="K31" i="4" l="1"/>
  <c r="K33" i="4" s="1"/>
</calcChain>
</file>

<file path=xl/sharedStrings.xml><?xml version="1.0" encoding="utf-8"?>
<sst xmlns="http://schemas.openxmlformats.org/spreadsheetml/2006/main" count="252" uniqueCount="95">
  <si>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</si>
  <si>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</si>
  <si>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</si>
  <si>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</si>
  <si>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</si>
  <si>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</si>
  <si>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</si>
  <si>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</si>
  <si>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</si>
  <si>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</si>
  <si>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</si>
  <si>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</si>
  <si>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</si>
  <si>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</si>
  <si>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</si>
  <si>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</si>
  <si>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</si>
  <si>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</si>
  <si>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</si>
  <si>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</si>
  <si>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</si>
  <si>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</si>
  <si>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</si>
  <si>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</si>
  <si>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</si>
  <si>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Осьминог Дофлейна гигантский </t>
  </si>
  <si>
    <t>Дальневосточный рыбохозяйственный бассейн</t>
  </si>
  <si>
    <t>Западно-Сахалинская подзона</t>
  </si>
  <si>
    <t>ООО «Атлантика»</t>
  </si>
  <si>
    <t>6501115420</t>
  </si>
  <si>
    <t>ДВ-М-1552</t>
  </si>
  <si>
    <t>-</t>
  </si>
  <si>
    <t>ООО «Волна»</t>
  </si>
  <si>
    <t>6501279876</t>
  </si>
  <si>
    <t>ДВ-М-1553</t>
  </si>
  <si>
    <t>ООО «Каниф»</t>
  </si>
  <si>
    <t>6505007591</t>
  </si>
  <si>
    <t>ДВ-М-1554</t>
  </si>
  <si>
    <t>ООО «Дионис»</t>
  </si>
  <si>
    <t>6501249293</t>
  </si>
  <si>
    <t>ДВ-М-1555</t>
  </si>
  <si>
    <t>ООО «Оплот Мира»</t>
  </si>
  <si>
    <t>6505004791</t>
  </si>
  <si>
    <t>ДВ-М-1556</t>
  </si>
  <si>
    <t>Изъятые, нераспределенные доли/квоты</t>
  </si>
  <si>
    <t>ОДУсумма</t>
  </si>
  <si>
    <t>ОДУутв</t>
  </si>
  <si>
    <t>подзона Приморье</t>
  </si>
  <si>
    <t>ООО РПК «Рыбацкий путь»</t>
  </si>
  <si>
    <t>2508051859</t>
  </si>
  <si>
    <t>ДВ-М-1567</t>
  </si>
  <si>
    <t>ООО «РК «Примрыбфлот»</t>
  </si>
  <si>
    <t>2503032475</t>
  </si>
  <si>
    <t>ДВ-М-1568</t>
  </si>
  <si>
    <t>ООО «Акватехнологии»</t>
  </si>
  <si>
    <t>2537042030</t>
  </si>
  <si>
    <t>ДВ-М-1569</t>
  </si>
  <si>
    <t>ПАО «ПБТФ»</t>
  </si>
  <si>
    <t>2518000814</t>
  </si>
  <si>
    <t>ДВ-М-1570</t>
  </si>
  <si>
    <t>ПАО «НБАМР»</t>
  </si>
  <si>
    <t>2508007948</t>
  </si>
  <si>
    <t>ДВ-М-1571</t>
  </si>
  <si>
    <t>ООО «Зарубинская база флота»</t>
  </si>
  <si>
    <t>2531008234</t>
  </si>
  <si>
    <t>ДВ-М-1572</t>
  </si>
  <si>
    <t xml:space="preserve">Южно-Курильская зона </t>
  </si>
  <si>
    <t>ООО «НПЦ «Астарта»</t>
  </si>
  <si>
    <t>6518004990</t>
  </si>
  <si>
    <t>ДВ-М-1557</t>
  </si>
  <si>
    <t>ДВ-М-1558</t>
  </si>
  <si>
    <t>АО «Сахалинлизингфлот»</t>
  </si>
  <si>
    <t>6501249938</t>
  </si>
  <si>
    <t>ДВ-М-1559</t>
  </si>
  <si>
    <t>ООО «Морион»</t>
  </si>
  <si>
    <t>6518004020</t>
  </si>
  <si>
    <t>ДВ-М-1560</t>
  </si>
  <si>
    <t>ООО «Флинт»</t>
  </si>
  <si>
    <t>6518004830</t>
  </si>
  <si>
    <t>ДВ-М-1561</t>
  </si>
  <si>
    <t>ООО «Корвел»</t>
  </si>
  <si>
    <t>6518004975</t>
  </si>
  <si>
    <t>ДВ-М-1562</t>
  </si>
  <si>
    <t>ООО Рыбокомбинат «Островной»</t>
  </si>
  <si>
    <t>6501289105</t>
  </si>
  <si>
    <t>ДВ-М-1563</t>
  </si>
  <si>
    <t>ООО ПКФ «Южно-Курильский рыбокомбинат»</t>
  </si>
  <si>
    <t>6518005270</t>
  </si>
  <si>
    <t>ДВ-М-1564</t>
  </si>
  <si>
    <t>ЗАО «Курильский рыбак»</t>
  </si>
  <si>
    <t>6511000178</t>
  </si>
  <si>
    <t>ДВ-М-1565</t>
  </si>
  <si>
    <t>ООО «Натали»</t>
  </si>
  <si>
    <t>6518004380</t>
  </si>
  <si>
    <t>ДВ-М-1566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</si>
</sst>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8"/>
  <sheetViews>
    <sheetView view="pageBreakPreview" topLeftCell="A5" zoomScale="73" zoomScaleNormal="100" zoomScaleSheetLayoutView="73" workbookViewId="0">
      <selection activeCell="A20" sqref="A20:K2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6.5" x14ac:dyDescent="0.2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6.5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6.5" x14ac:dyDescent="0.25">
      <c r="A8" s="28" t="s">
        <v>20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6.5" x14ac:dyDescent="0.25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6.5" x14ac:dyDescent="0.25">
      <c r="A10" s="28" t="s">
        <v>22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6.5" x14ac:dyDescent="0.25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</row>
    <row r="13" spans="1:10" ht="37.5" customHeight="1" x14ac:dyDescent="0.25">
      <c r="A13" s="29" t="s">
        <v>8</v>
      </c>
      <c r="B13" s="29"/>
      <c r="C13" s="30" t="s">
        <v>13</v>
      </c>
      <c r="D13" s="31"/>
      <c r="E13" s="31"/>
      <c r="F13" s="31"/>
      <c r="G13" s="32"/>
      <c r="H13" s="30" t="s">
        <v>14</v>
      </c>
      <c r="I13" s="31"/>
      <c r="J13" s="32"/>
    </row>
    <row r="14" spans="1:10" ht="16.5" x14ac:dyDescent="0.25">
      <c r="A14" s="29" t="s">
        <v>25</v>
      </c>
      <c r="B14" s="29"/>
      <c r="C14" s="29" t="s">
        <v>26</v>
      </c>
      <c r="D14" s="29"/>
      <c r="E14" s="29"/>
      <c r="F14" s="29"/>
      <c r="G14" s="29"/>
      <c r="H14" s="29" t="s">
        <v>27</v>
      </c>
      <c r="I14" s="29"/>
      <c r="J14" s="29"/>
    </row>
    <row r="16" spans="1:10" ht="71.25" customHeight="1" x14ac:dyDescent="0.25">
      <c r="A16" s="33" t="s">
        <v>4</v>
      </c>
      <c r="B16" s="33" t="s">
        <v>5</v>
      </c>
      <c r="C16" s="33" t="s">
        <v>6</v>
      </c>
      <c r="D16" s="34" t="s">
        <v>15</v>
      </c>
      <c r="E16" s="35"/>
      <c r="F16" s="36"/>
      <c r="G16" s="30" t="s">
        <v>18</v>
      </c>
      <c r="H16" s="31"/>
      <c r="I16" s="31"/>
      <c r="J16" s="32"/>
    </row>
    <row r="17" spans="1:12" ht="27.75" customHeight="1" x14ac:dyDescent="0.25">
      <c r="A17" s="33"/>
      <c r="B17" s="33"/>
      <c r="C17" s="33"/>
      <c r="D17" s="37"/>
      <c r="E17" s="38"/>
      <c r="F17" s="39"/>
      <c r="G17" s="29" t="s">
        <v>10</v>
      </c>
      <c r="H17" s="29"/>
      <c r="I17" s="29" t="s">
        <v>11</v>
      </c>
      <c r="J17" s="29"/>
    </row>
    <row r="18" spans="1:12" ht="74.25" customHeight="1" x14ac:dyDescent="0.25">
      <c r="A18" s="33"/>
      <c r="B18" s="33"/>
      <c r="C18" s="3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9">
        <v>1</v>
      </c>
      <c r="B20" s="20" t="s">
        <v>28</v>
      </c>
      <c r="C20" s="21" t="s">
        <v>29</v>
      </c>
      <c r="D20" s="22" t="s">
        <v>30</v>
      </c>
      <c r="E20" s="23">
        <v>43343</v>
      </c>
      <c r="F20" s="24">
        <v>1.831</v>
      </c>
      <c r="G20" s="24" t="s">
        <v>31</v>
      </c>
      <c r="H20" s="24" t="s">
        <v>31</v>
      </c>
      <c r="I20" s="24">
        <v>1.831</v>
      </c>
      <c r="J20" s="24" t="s">
        <v>31</v>
      </c>
      <c r="K20" s="25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34.244999999999997</v>
      </c>
      <c r="G21" s="16" t="s">
        <v>31</v>
      </c>
      <c r="H21" s="16" t="s">
        <v>31</v>
      </c>
      <c r="I21" s="16">
        <v>34.244999999999997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43343</v>
      </c>
      <c r="F22" s="16">
        <v>20.248000000000001</v>
      </c>
      <c r="G22" s="16" t="s">
        <v>31</v>
      </c>
      <c r="H22" s="16" t="s">
        <v>31</v>
      </c>
      <c r="I22" s="16">
        <v>20.248000000000001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43343</v>
      </c>
      <c r="F23" s="16">
        <v>16.268999999999998</v>
      </c>
      <c r="G23" s="16" t="s">
        <v>31</v>
      </c>
      <c r="H23" s="16" t="s">
        <v>31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43343</v>
      </c>
      <c r="F24" s="16">
        <v>9.4489999999999998</v>
      </c>
      <c r="G24" s="16" t="s">
        <v>31</v>
      </c>
      <c r="H24" s="16" t="s">
        <v>31</v>
      </c>
      <c r="I24" s="16" t="s">
        <v>31</v>
      </c>
      <c r="J24" s="16" t="s">
        <v>31</v>
      </c>
      <c r="K24" s="7"/>
      <c r="L24" s="7"/>
    </row>
    <row r="25" spans="1:12" ht="33" x14ac:dyDescent="0.25">
      <c r="A25" s="11">
        <v>6</v>
      </c>
      <c r="B25" s="12" t="s">
        <v>44</v>
      </c>
      <c r="C25" s="13"/>
      <c r="D25" s="14"/>
      <c r="E25" s="15"/>
      <c r="F25" s="16">
        <v>17.957999999999998</v>
      </c>
      <c r="G25" s="16" t="s">
        <v>31</v>
      </c>
      <c r="H25" s="16" t="s">
        <v>31</v>
      </c>
      <c r="I25" s="16">
        <v>17.957999999999998</v>
      </c>
      <c r="J25" s="16" t="s">
        <v>31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99.999999999999986</v>
      </c>
      <c r="G26" s="16" t="s">
        <v>31</v>
      </c>
      <c r="H26" s="16" t="s">
        <v>31</v>
      </c>
      <c r="I26" s="16">
        <v>74.281999999999996</v>
      </c>
      <c r="J26" s="16" t="s">
        <v>31</v>
      </c>
      <c r="K26" s="7"/>
      <c r="L26" s="7"/>
    </row>
    <row r="27" spans="1:12" ht="16.5" x14ac:dyDescent="0.25">
      <c r="A27" s="11"/>
      <c r="B27" s="12" t="s">
        <v>45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6" t="s">
        <v>31</v>
      </c>
      <c r="K27" s="7"/>
      <c r="L27" s="7"/>
    </row>
    <row r="28" spans="1:12" ht="16.5" x14ac:dyDescent="0.25">
      <c r="A28" s="11"/>
      <c r="B28" s="12" t="s">
        <v>46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 t="s">
        <v>31</v>
      </c>
      <c r="K28" s="7"/>
      <c r="L28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9"/>
  <sheetViews>
    <sheetView view="pageBreakPreview" zoomScale="69" zoomScaleNormal="100" zoomScaleSheetLayoutView="69" workbookViewId="0">
      <selection activeCell="A25" sqref="A25:K2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6.5" x14ac:dyDescent="0.2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6.5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6.5" x14ac:dyDescent="0.25">
      <c r="A8" s="28" t="s">
        <v>20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6.5" x14ac:dyDescent="0.25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6.5" x14ac:dyDescent="0.25">
      <c r="A10" s="28" t="s">
        <v>22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6.5" x14ac:dyDescent="0.25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</row>
    <row r="13" spans="1:10" ht="37.5" customHeight="1" x14ac:dyDescent="0.25">
      <c r="A13" s="29" t="s">
        <v>8</v>
      </c>
      <c r="B13" s="29"/>
      <c r="C13" s="30" t="s">
        <v>13</v>
      </c>
      <c r="D13" s="31"/>
      <c r="E13" s="31"/>
      <c r="F13" s="31"/>
      <c r="G13" s="32"/>
      <c r="H13" s="30" t="s">
        <v>14</v>
      </c>
      <c r="I13" s="31"/>
      <c r="J13" s="32"/>
    </row>
    <row r="14" spans="1:10" ht="16.5" x14ac:dyDescent="0.25">
      <c r="A14" s="29" t="s">
        <v>25</v>
      </c>
      <c r="B14" s="29"/>
      <c r="C14" s="29" t="s">
        <v>26</v>
      </c>
      <c r="D14" s="29"/>
      <c r="E14" s="29"/>
      <c r="F14" s="29"/>
      <c r="G14" s="29"/>
      <c r="H14" s="29" t="s">
        <v>47</v>
      </c>
      <c r="I14" s="29"/>
      <c r="J14" s="29"/>
    </row>
    <row r="16" spans="1:10" ht="71.25" customHeight="1" x14ac:dyDescent="0.25">
      <c r="A16" s="33" t="s">
        <v>4</v>
      </c>
      <c r="B16" s="33" t="s">
        <v>5</v>
      </c>
      <c r="C16" s="33" t="s">
        <v>6</v>
      </c>
      <c r="D16" s="34" t="s">
        <v>15</v>
      </c>
      <c r="E16" s="35"/>
      <c r="F16" s="36"/>
      <c r="G16" s="30" t="s">
        <v>18</v>
      </c>
      <c r="H16" s="31"/>
      <c r="I16" s="31"/>
      <c r="J16" s="32"/>
    </row>
    <row r="17" spans="1:12" ht="27.75" customHeight="1" x14ac:dyDescent="0.25">
      <c r="A17" s="33"/>
      <c r="B17" s="33"/>
      <c r="C17" s="33"/>
      <c r="D17" s="37"/>
      <c r="E17" s="38"/>
      <c r="F17" s="39"/>
      <c r="G17" s="29" t="s">
        <v>10</v>
      </c>
      <c r="H17" s="29"/>
      <c r="I17" s="29" t="s">
        <v>11</v>
      </c>
      <c r="J17" s="29"/>
    </row>
    <row r="18" spans="1:12" ht="74.25" customHeight="1" x14ac:dyDescent="0.25">
      <c r="A18" s="33"/>
      <c r="B18" s="33"/>
      <c r="C18" s="3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48</v>
      </c>
      <c r="C20" s="13" t="s">
        <v>49</v>
      </c>
      <c r="D20" s="14" t="s">
        <v>50</v>
      </c>
      <c r="E20" s="15">
        <v>43342</v>
      </c>
      <c r="F20" s="16">
        <v>8.8680000000000003</v>
      </c>
      <c r="G20" s="16" t="s">
        <v>31</v>
      </c>
      <c r="H20" s="16" t="s">
        <v>31</v>
      </c>
      <c r="I20" s="16">
        <v>8.8680000000000003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51</v>
      </c>
      <c r="C21" s="13" t="s">
        <v>52</v>
      </c>
      <c r="D21" s="14" t="s">
        <v>53</v>
      </c>
      <c r="E21" s="15">
        <v>43348</v>
      </c>
      <c r="F21" s="16">
        <v>50.265999999999998</v>
      </c>
      <c r="G21" s="16" t="s">
        <v>31</v>
      </c>
      <c r="H21" s="16" t="s">
        <v>31</v>
      </c>
      <c r="I21" s="16">
        <v>50.265999999999998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54</v>
      </c>
      <c r="C22" s="13" t="s">
        <v>55</v>
      </c>
      <c r="D22" s="14" t="s">
        <v>56</v>
      </c>
      <c r="E22" s="15">
        <v>43342</v>
      </c>
      <c r="F22" s="16">
        <v>18.263999999999999</v>
      </c>
      <c r="G22" s="16" t="s">
        <v>31</v>
      </c>
      <c r="H22" s="16" t="s">
        <v>31</v>
      </c>
      <c r="I22" s="16">
        <v>18.263999999999999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57</v>
      </c>
      <c r="C23" s="13" t="s">
        <v>58</v>
      </c>
      <c r="D23" s="14" t="s">
        <v>59</v>
      </c>
      <c r="E23" s="15">
        <v>43343</v>
      </c>
      <c r="F23" s="16">
        <v>10.442</v>
      </c>
      <c r="G23" s="16" t="s">
        <v>31</v>
      </c>
      <c r="H23" s="16" t="s">
        <v>31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60</v>
      </c>
      <c r="C24" s="13" t="s">
        <v>61</v>
      </c>
      <c r="D24" s="14" t="s">
        <v>62</v>
      </c>
      <c r="E24" s="15">
        <v>43348</v>
      </c>
      <c r="F24" s="16">
        <v>1.5629999999999999</v>
      </c>
      <c r="G24" s="16" t="s">
        <v>31</v>
      </c>
      <c r="H24" s="16" t="s">
        <v>31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9">
        <v>6</v>
      </c>
      <c r="B25" s="20" t="s">
        <v>63</v>
      </c>
      <c r="C25" s="21" t="s">
        <v>64</v>
      </c>
      <c r="D25" s="22" t="s">
        <v>65</v>
      </c>
      <c r="E25" s="23">
        <v>43343</v>
      </c>
      <c r="F25" s="24">
        <v>0.17699999999999999</v>
      </c>
      <c r="G25" s="24" t="s">
        <v>31</v>
      </c>
      <c r="H25" s="24" t="s">
        <v>31</v>
      </c>
      <c r="I25" s="24">
        <v>0.17699999999999999</v>
      </c>
      <c r="J25" s="24" t="s">
        <v>31</v>
      </c>
      <c r="K25" s="25"/>
      <c r="L25" s="7"/>
    </row>
    <row r="26" spans="1:12" ht="33" x14ac:dyDescent="0.25">
      <c r="A26" s="11">
        <v>7</v>
      </c>
      <c r="B26" s="12" t="s">
        <v>44</v>
      </c>
      <c r="C26" s="13"/>
      <c r="D26" s="14"/>
      <c r="E26" s="15"/>
      <c r="F26" s="16">
        <v>10.420000000000002</v>
      </c>
      <c r="G26" s="16" t="s">
        <v>31</v>
      </c>
      <c r="H26" s="16" t="s">
        <v>31</v>
      </c>
      <c r="I26" s="16">
        <v>10.420000000000002</v>
      </c>
      <c r="J26" s="16" t="s">
        <v>31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100.00000000000001</v>
      </c>
      <c r="G27" s="16" t="s">
        <v>31</v>
      </c>
      <c r="H27" s="16" t="s">
        <v>31</v>
      </c>
      <c r="I27" s="16">
        <v>87.995000000000005</v>
      </c>
      <c r="J27" s="16" t="s">
        <v>31</v>
      </c>
      <c r="K27" s="7"/>
      <c r="L27" s="7"/>
    </row>
    <row r="28" spans="1:12" ht="16.5" x14ac:dyDescent="0.25">
      <c r="A28" s="11"/>
      <c r="B28" s="12" t="s">
        <v>45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 t="s">
        <v>31</v>
      </c>
      <c r="K28" s="7"/>
      <c r="L28" s="7"/>
    </row>
    <row r="29" spans="1:12" ht="16.5" x14ac:dyDescent="0.25">
      <c r="A29" s="11"/>
      <c r="B29" s="12" t="s">
        <v>46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6" t="s">
        <v>31</v>
      </c>
      <c r="K29" s="7"/>
      <c r="L29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tabSelected="1" view="pageBreakPreview" topLeftCell="A12" zoomScale="73" zoomScaleNormal="100" zoomScaleSheetLayoutView="73" workbookViewId="0">
      <selection activeCell="E29" sqref="E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6.5" x14ac:dyDescent="0.2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6.5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6.5" x14ac:dyDescent="0.25">
      <c r="A8" s="28" t="s">
        <v>20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6.5" x14ac:dyDescent="0.25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6.5" x14ac:dyDescent="0.25">
      <c r="A10" s="28" t="s">
        <v>22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6.5" x14ac:dyDescent="0.25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</row>
    <row r="13" spans="1:10" ht="37.5" customHeight="1" x14ac:dyDescent="0.25">
      <c r="A13" s="29" t="s">
        <v>8</v>
      </c>
      <c r="B13" s="29"/>
      <c r="C13" s="30" t="s">
        <v>13</v>
      </c>
      <c r="D13" s="31"/>
      <c r="E13" s="31"/>
      <c r="F13" s="31"/>
      <c r="G13" s="32"/>
      <c r="H13" s="30" t="s">
        <v>14</v>
      </c>
      <c r="I13" s="31"/>
      <c r="J13" s="32"/>
    </row>
    <row r="14" spans="1:10" ht="16.5" x14ac:dyDescent="0.25">
      <c r="A14" s="29" t="s">
        <v>25</v>
      </c>
      <c r="B14" s="29"/>
      <c r="C14" s="29" t="s">
        <v>26</v>
      </c>
      <c r="D14" s="29"/>
      <c r="E14" s="29"/>
      <c r="F14" s="29"/>
      <c r="G14" s="29"/>
      <c r="H14" s="29" t="s">
        <v>66</v>
      </c>
      <c r="I14" s="29"/>
      <c r="J14" s="29"/>
    </row>
    <row r="16" spans="1:10" ht="71.25" customHeight="1" x14ac:dyDescent="0.25">
      <c r="A16" s="33" t="s">
        <v>4</v>
      </c>
      <c r="B16" s="33" t="s">
        <v>5</v>
      </c>
      <c r="C16" s="33" t="s">
        <v>6</v>
      </c>
      <c r="D16" s="34" t="s">
        <v>15</v>
      </c>
      <c r="E16" s="35"/>
      <c r="F16" s="36"/>
      <c r="G16" s="30" t="s">
        <v>18</v>
      </c>
      <c r="H16" s="31"/>
      <c r="I16" s="31"/>
      <c r="J16" s="32"/>
    </row>
    <row r="17" spans="1:12" ht="27.75" customHeight="1" x14ac:dyDescent="0.25">
      <c r="A17" s="33"/>
      <c r="B17" s="33"/>
      <c r="C17" s="33"/>
      <c r="D17" s="37"/>
      <c r="E17" s="38"/>
      <c r="F17" s="39"/>
      <c r="G17" s="29" t="s">
        <v>10</v>
      </c>
      <c r="H17" s="29"/>
      <c r="I17" s="29" t="s">
        <v>11</v>
      </c>
      <c r="J17" s="29"/>
    </row>
    <row r="18" spans="1:12" ht="74.25" customHeight="1" x14ac:dyDescent="0.25">
      <c r="A18" s="33"/>
      <c r="B18" s="33"/>
      <c r="C18" s="33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67</v>
      </c>
      <c r="C20" s="13" t="s">
        <v>68</v>
      </c>
      <c r="D20" s="14" t="s">
        <v>69</v>
      </c>
      <c r="E20" s="15">
        <v>43343</v>
      </c>
      <c r="F20" s="16">
        <v>4.5110000000000001</v>
      </c>
      <c r="G20" s="26" t="s">
        <v>31</v>
      </c>
      <c r="H20" s="26" t="s">
        <v>31</v>
      </c>
      <c r="I20" s="26" t="s">
        <v>31</v>
      </c>
      <c r="J20" s="16">
        <v>0.81200000000000006</v>
      </c>
      <c r="K20" s="7"/>
      <c r="L20" s="7"/>
    </row>
    <row r="21" spans="1:12" ht="16.5" x14ac:dyDescent="0.25">
      <c r="A21" s="19">
        <v>2</v>
      </c>
      <c r="B21" s="20" t="s">
        <v>28</v>
      </c>
      <c r="C21" s="21" t="s">
        <v>29</v>
      </c>
      <c r="D21" s="22" t="s">
        <v>70</v>
      </c>
      <c r="E21" s="23">
        <v>43343</v>
      </c>
      <c r="F21" s="24">
        <v>4.22</v>
      </c>
      <c r="G21" s="24" t="s">
        <v>31</v>
      </c>
      <c r="H21" s="24" t="s">
        <v>31</v>
      </c>
      <c r="I21" s="24">
        <v>4.22</v>
      </c>
      <c r="J21" s="24">
        <v>0.76</v>
      </c>
      <c r="K21" s="24">
        <v>0.76</v>
      </c>
      <c r="L21" s="7"/>
    </row>
    <row r="22" spans="1:12" ht="16.5" x14ac:dyDescent="0.25">
      <c r="A22" s="11">
        <v>3</v>
      </c>
      <c r="B22" s="12" t="s">
        <v>71</v>
      </c>
      <c r="C22" s="13" t="s">
        <v>72</v>
      </c>
      <c r="D22" s="14" t="s">
        <v>73</v>
      </c>
      <c r="E22" s="15">
        <v>43343</v>
      </c>
      <c r="F22" s="16">
        <v>4.3659999999999997</v>
      </c>
      <c r="G22" s="16" t="s">
        <v>31</v>
      </c>
      <c r="H22" s="16" t="s">
        <v>31</v>
      </c>
      <c r="I22" s="16">
        <v>4.3659999999999997</v>
      </c>
      <c r="J22" s="16">
        <v>0.78600000000000003</v>
      </c>
      <c r="K22" s="7"/>
      <c r="L22" s="7"/>
    </row>
    <row r="23" spans="1:12" ht="16.5" x14ac:dyDescent="0.25">
      <c r="A23" s="11">
        <v>4</v>
      </c>
      <c r="B23" s="12" t="s">
        <v>74</v>
      </c>
      <c r="C23" s="13" t="s">
        <v>75</v>
      </c>
      <c r="D23" s="14" t="s">
        <v>76</v>
      </c>
      <c r="E23" s="15">
        <v>43343</v>
      </c>
      <c r="F23" s="16">
        <v>2.3479999999999999</v>
      </c>
      <c r="G23" s="16" t="s">
        <v>31</v>
      </c>
      <c r="H23" s="16" t="s">
        <v>31</v>
      </c>
      <c r="I23" s="16">
        <v>2.3479999999999999</v>
      </c>
      <c r="J23" s="16">
        <v>0.42299999999999999</v>
      </c>
      <c r="K23" s="7"/>
      <c r="L23" s="7"/>
    </row>
    <row r="24" spans="1:12" ht="16.5" x14ac:dyDescent="0.25">
      <c r="A24" s="11">
        <v>5</v>
      </c>
      <c r="B24" s="12" t="s">
        <v>77</v>
      </c>
      <c r="C24" s="13" t="s">
        <v>78</v>
      </c>
      <c r="D24" s="14" t="s">
        <v>79</v>
      </c>
      <c r="E24" s="15">
        <v>43343</v>
      </c>
      <c r="F24" s="16">
        <v>4.2859999999999996</v>
      </c>
      <c r="G24" s="16" t="s">
        <v>31</v>
      </c>
      <c r="H24" s="16" t="s">
        <v>31</v>
      </c>
      <c r="I24" s="16">
        <v>4.2859999999999996</v>
      </c>
      <c r="J24" s="16">
        <v>0.77100000000000002</v>
      </c>
      <c r="K24" s="7"/>
      <c r="L24" s="7"/>
    </row>
    <row r="25" spans="1:12" ht="16.5" x14ac:dyDescent="0.25">
      <c r="A25" s="11">
        <v>6</v>
      </c>
      <c r="B25" s="12" t="s">
        <v>80</v>
      </c>
      <c r="C25" s="13" t="s">
        <v>81</v>
      </c>
      <c r="D25" s="14" t="s">
        <v>82</v>
      </c>
      <c r="E25" s="15">
        <v>43343</v>
      </c>
      <c r="F25" s="16">
        <v>11.228999999999999</v>
      </c>
      <c r="G25" s="16" t="s">
        <v>31</v>
      </c>
      <c r="H25" s="16" t="s">
        <v>31</v>
      </c>
      <c r="I25" s="16">
        <v>11.228999999999999</v>
      </c>
      <c r="J25" s="16">
        <v>2.0209999999999999</v>
      </c>
      <c r="K25" s="7"/>
      <c r="L25" s="7"/>
    </row>
    <row r="26" spans="1:12" ht="16.5" x14ac:dyDescent="0.25">
      <c r="A26" s="11">
        <v>7</v>
      </c>
      <c r="B26" s="12" t="s">
        <v>83</v>
      </c>
      <c r="C26" s="13" t="s">
        <v>84</v>
      </c>
      <c r="D26" s="14" t="s">
        <v>85</v>
      </c>
      <c r="E26" s="15">
        <v>43343</v>
      </c>
      <c r="F26" s="16">
        <v>16.12</v>
      </c>
      <c r="G26" s="16" t="s">
        <v>31</v>
      </c>
      <c r="H26" s="16" t="s">
        <v>31</v>
      </c>
      <c r="I26" s="16">
        <v>16.12</v>
      </c>
      <c r="J26" s="16">
        <v>2.9020000000000001</v>
      </c>
      <c r="K26" s="7"/>
      <c r="L26" s="7"/>
    </row>
    <row r="27" spans="1:12" ht="33" x14ac:dyDescent="0.25">
      <c r="A27" s="11">
        <v>8</v>
      </c>
      <c r="B27" s="12" t="s">
        <v>86</v>
      </c>
      <c r="C27" s="13" t="s">
        <v>87</v>
      </c>
      <c r="D27" s="14" t="s">
        <v>88</v>
      </c>
      <c r="E27" s="15">
        <v>43343</v>
      </c>
      <c r="F27" s="16">
        <v>16.016999999999999</v>
      </c>
      <c r="G27" s="16" t="s">
        <v>31</v>
      </c>
      <c r="H27" s="16" t="s">
        <v>31</v>
      </c>
      <c r="I27" s="16">
        <v>16.016999999999999</v>
      </c>
      <c r="J27" s="16">
        <v>2.883</v>
      </c>
      <c r="K27" s="7"/>
      <c r="L27" s="7"/>
    </row>
    <row r="28" spans="1:12" ht="16.5" x14ac:dyDescent="0.25">
      <c r="A28" s="11">
        <v>9</v>
      </c>
      <c r="B28" s="12" t="s">
        <v>89</v>
      </c>
      <c r="C28" s="13" t="s">
        <v>90</v>
      </c>
      <c r="D28" s="14" t="s">
        <v>91</v>
      </c>
      <c r="E28" s="15">
        <v>43343</v>
      </c>
      <c r="F28" s="16">
        <v>10.702</v>
      </c>
      <c r="G28" s="16" t="s">
        <v>31</v>
      </c>
      <c r="H28" s="16" t="s">
        <v>31</v>
      </c>
      <c r="I28" s="16">
        <v>10.702</v>
      </c>
      <c r="J28" s="16">
        <v>1.9259999999999999</v>
      </c>
      <c r="K28" s="7"/>
      <c r="L28" s="7"/>
    </row>
    <row r="29" spans="1:12" ht="16.5" x14ac:dyDescent="0.25">
      <c r="A29" s="11">
        <v>10</v>
      </c>
      <c r="B29" s="12" t="s">
        <v>92</v>
      </c>
      <c r="C29" s="13" t="s">
        <v>93</v>
      </c>
      <c r="D29" s="14" t="s">
        <v>94</v>
      </c>
      <c r="E29" s="15">
        <v>43343</v>
      </c>
      <c r="F29" s="16">
        <v>2.9780000000000002</v>
      </c>
      <c r="G29" s="16" t="s">
        <v>31</v>
      </c>
      <c r="H29" s="16" t="s">
        <v>31</v>
      </c>
      <c r="I29" s="16">
        <v>2.9780000000000002</v>
      </c>
      <c r="J29" s="16">
        <v>0.53600000000000003</v>
      </c>
      <c r="K29" s="7"/>
      <c r="L29" s="7"/>
    </row>
    <row r="30" spans="1:12" ht="33" x14ac:dyDescent="0.25">
      <c r="A30" s="11">
        <v>11</v>
      </c>
      <c r="B30" s="12" t="s">
        <v>44</v>
      </c>
      <c r="C30" s="13"/>
      <c r="D30" s="14"/>
      <c r="E30" s="15"/>
      <c r="F30" s="16">
        <v>23.222999999999999</v>
      </c>
      <c r="G30" s="16" t="s">
        <v>31</v>
      </c>
      <c r="H30" s="16" t="s">
        <v>31</v>
      </c>
      <c r="I30" s="16">
        <v>23.222999999999999</v>
      </c>
      <c r="J30" s="16">
        <v>4.18</v>
      </c>
      <c r="K30" s="16">
        <v>4.18</v>
      </c>
      <c r="L30" s="7"/>
    </row>
    <row r="31" spans="1:12" ht="16.5" x14ac:dyDescent="0.25">
      <c r="A31" s="11"/>
      <c r="B31" s="12"/>
      <c r="C31" s="13"/>
      <c r="D31" s="14"/>
      <c r="E31" s="15"/>
      <c r="F31" s="16">
        <v>99.999999999999986</v>
      </c>
      <c r="G31" s="16" t="s">
        <v>31</v>
      </c>
      <c r="H31" s="16" t="s">
        <v>31</v>
      </c>
      <c r="I31" s="16">
        <v>95.48899999999999</v>
      </c>
      <c r="J31" s="16">
        <v>18</v>
      </c>
      <c r="K31" s="7">
        <f>SUM(K21:K30)</f>
        <v>4.9399999999999995</v>
      </c>
      <c r="L31" s="7"/>
    </row>
    <row r="32" spans="1:12" ht="16.5" x14ac:dyDescent="0.25">
      <c r="A32" s="11"/>
      <c r="B32" s="12" t="s">
        <v>45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8">
        <v>18</v>
      </c>
      <c r="K32" s="7"/>
      <c r="L32" s="7"/>
    </row>
    <row r="33" spans="1:12" ht="16.5" x14ac:dyDescent="0.25">
      <c r="A33" s="11"/>
      <c r="B33" s="12" t="s">
        <v>46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8">
        <v>18</v>
      </c>
      <c r="K33" s="27">
        <f>J33-K31</f>
        <v>13.06</v>
      </c>
      <c r="L33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З-Сах_нет_ОДУ</vt:lpstr>
      <vt:lpstr>Приморье_нет_ОДУ</vt:lpstr>
      <vt:lpstr>Ю-Кур</vt:lpstr>
      <vt:lpstr>'З-Сах_нет_ОДУ'!_РАСЧЕТ_по_Прил_4</vt:lpstr>
      <vt:lpstr>Приморье_нет_ОДУ!_РАСЧЕТ_по_Прил_4</vt:lpstr>
      <vt:lpstr>'Ю-Кур'!_РАСЧЕТ_по_Прил_4</vt:lpstr>
      <vt:lpstr>'З-Сах_нет_ОДУ'!Заголовки_для_печати</vt:lpstr>
      <vt:lpstr>Приморье_нет_ОДУ!Заголовки_для_печати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2019-01-16T11:12:54Z</dcterms:modified>
</cp:coreProperties>
</file>