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4175" windowHeight="9210"/>
  </bookViews>
  <sheets>
    <sheet name="Приморье" sheetId="2" r:id="rId1"/>
  </sheets>
  <definedNames>
    <definedName name="_РАСЧЕТ_по_Прил_4" localSheetId="0">Приморье!$B$18:$J$25</definedName>
    <definedName name="_РАСЧЕТ_по_Прил_4">#REF!</definedName>
    <definedName name="_xlnm._FilterDatabase" localSheetId="0" hidden="1">Приморье!$B$18:$J$18</definedName>
    <definedName name="_xlnm.Print_Titles" localSheetId="0">Приморье!$19:$19</definedName>
  </definedNames>
  <calcPr calcId="152511"/>
</workbook>
</file>

<file path=xl/calcChain.xml><?xml version="1.0" encoding="utf-8"?>
<calcChain xmlns="http://schemas.openxmlformats.org/spreadsheetml/2006/main">
  <c r="J20" i="2" l="1"/>
  <c r="J23" i="2"/>
  <c r="J26" i="2"/>
</calcChain>
</file>

<file path=xl/sharedStrings.xml><?xml version="1.0" encoding="utf-8"?>
<sst xmlns="http://schemas.openxmlformats.org/spreadsheetml/2006/main" count="53" uniqueCount="40">
  <si>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</si>
  <si>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</si>
  <si>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</si>
  <si>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</si>
  <si>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</si>
  <si>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</si>
  <si>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</si>
  <si>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</si>
  <si>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</si>
  <si>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</si>
  <si>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</si>
  <si>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</si>
  <si>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</si>
  <si>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</si>
  <si>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</si>
  <si>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</si>
  <si>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</si>
  <si>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</si>
  <si>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</si>
  <si>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</si>
  <si>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</si>
  <si>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</si>
  <si>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</si>
  <si>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</si>
  <si>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</si>
  <si>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>Спизула</t>
  </si>
  <si>
    <t>Дальневосточный рыбохозяйственный бассейн</t>
  </si>
  <si>
    <t xml:space="preserve">подзона Приморье </t>
  </si>
  <si>
    <t>ООО «Акватехнологии»</t>
  </si>
  <si>
    <t>2537042030</t>
  </si>
  <si>
    <t>ДВ-М-1851</t>
  </si>
  <si>
    <t>-</t>
  </si>
  <si>
    <t>ООО «Зарубинская база флота»</t>
  </si>
  <si>
    <t>2531008234</t>
  </si>
  <si>
    <t>ДВ-М-1853</t>
  </si>
  <si>
    <t>ООО «РК «Примрыбфлот»</t>
  </si>
  <si>
    <t>2503032475</t>
  </si>
  <si>
    <t>ДВ-М-1852</t>
  </si>
  <si>
    <t>ОДУсумма</t>
  </si>
  <si>
    <t>ОДУутв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</si>
</sst>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right" vertical="top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6"/>
  <sheetViews>
    <sheetView tabSelected="1" zoomScale="68" zoomScaleNormal="68" zoomScaleSheetLayoutView="100" workbookViewId="0">
      <selection activeCell="A21" sqref="A21:J2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6.5" x14ac:dyDescent="0.25">
      <c r="A6" s="32" t="s">
        <v>2</v>
      </c>
      <c r="B6" s="32"/>
      <c r="C6" s="32"/>
      <c r="D6" s="32"/>
      <c r="E6" s="32"/>
      <c r="F6" s="32"/>
      <c r="G6" s="32"/>
      <c r="H6" s="32"/>
      <c r="I6" s="32"/>
      <c r="J6" s="32"/>
    </row>
    <row r="7" spans="1:10" ht="16.5" x14ac:dyDescent="0.25">
      <c r="A7" s="32" t="s">
        <v>3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ht="16.5" x14ac:dyDescent="0.25">
      <c r="A8" s="32" t="s">
        <v>20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6.5" x14ac:dyDescent="0.25">
      <c r="A9" s="32" t="s">
        <v>21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ht="16.5" x14ac:dyDescent="0.25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6.5" x14ac:dyDescent="0.25">
      <c r="A11" s="32" t="s">
        <v>23</v>
      </c>
      <c r="B11" s="32"/>
      <c r="C11" s="32"/>
      <c r="D11" s="32"/>
      <c r="E11" s="32"/>
      <c r="F11" s="32"/>
      <c r="G11" s="32"/>
      <c r="H11" s="32"/>
      <c r="I11" s="32"/>
      <c r="J11" s="32"/>
    </row>
    <row r="13" spans="1:10" ht="37.5" customHeight="1" x14ac:dyDescent="0.25">
      <c r="A13" s="31" t="s">
        <v>8</v>
      </c>
      <c r="B13" s="31"/>
      <c r="C13" s="28" t="s">
        <v>13</v>
      </c>
      <c r="D13" s="29"/>
      <c r="E13" s="29"/>
      <c r="F13" s="29"/>
      <c r="G13" s="30"/>
      <c r="H13" s="28" t="s">
        <v>14</v>
      </c>
      <c r="I13" s="29"/>
      <c r="J13" s="30"/>
    </row>
    <row r="14" spans="1:10" ht="16.5" x14ac:dyDescent="0.25">
      <c r="A14" s="31" t="s">
        <v>25</v>
      </c>
      <c r="B14" s="31"/>
      <c r="C14" s="31" t="s">
        <v>26</v>
      </c>
      <c r="D14" s="31"/>
      <c r="E14" s="31"/>
      <c r="F14" s="31"/>
      <c r="G14" s="31"/>
      <c r="H14" s="31" t="s">
        <v>27</v>
      </c>
      <c r="I14" s="31"/>
      <c r="J14" s="31"/>
    </row>
    <row r="16" spans="1:10" ht="71.25" customHeight="1" x14ac:dyDescent="0.25">
      <c r="A16" s="21" t="s">
        <v>4</v>
      </c>
      <c r="B16" s="21" t="s">
        <v>5</v>
      </c>
      <c r="C16" s="21" t="s">
        <v>6</v>
      </c>
      <c r="D16" s="22" t="s">
        <v>15</v>
      </c>
      <c r="E16" s="23"/>
      <c r="F16" s="24"/>
      <c r="G16" s="28" t="s">
        <v>18</v>
      </c>
      <c r="H16" s="29"/>
      <c r="I16" s="29"/>
      <c r="J16" s="30"/>
    </row>
    <row r="17" spans="1:12" ht="27.75" customHeight="1" x14ac:dyDescent="0.25">
      <c r="A17" s="21"/>
      <c r="B17" s="21"/>
      <c r="C17" s="21"/>
      <c r="D17" s="25"/>
      <c r="E17" s="26"/>
      <c r="F17" s="27"/>
      <c r="G17" s="31" t="s">
        <v>10</v>
      </c>
      <c r="H17" s="31"/>
      <c r="I17" s="31" t="s">
        <v>11</v>
      </c>
      <c r="J17" s="31"/>
    </row>
    <row r="18" spans="1:12" ht="74.25" customHeight="1" x14ac:dyDescent="0.25">
      <c r="A18" s="21"/>
      <c r="B18" s="21"/>
      <c r="C18" s="21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43342</v>
      </c>
      <c r="F20" s="16">
        <v>86.391999999999996</v>
      </c>
      <c r="G20" s="16" t="s">
        <v>31</v>
      </c>
      <c r="H20" s="16" t="s">
        <v>31</v>
      </c>
      <c r="I20" s="16">
        <v>86.391999999999996</v>
      </c>
      <c r="J20" s="19">
        <f>517.358+0.001</f>
        <v>517.35899999999992</v>
      </c>
      <c r="K20" s="7"/>
      <c r="L20" s="7"/>
    </row>
    <row r="21" spans="1:12" ht="16.5" x14ac:dyDescent="0.25">
      <c r="A21" s="33">
        <v>2</v>
      </c>
      <c r="B21" s="34" t="s">
        <v>32</v>
      </c>
      <c r="C21" s="35" t="s">
        <v>33</v>
      </c>
      <c r="D21" s="36" t="s">
        <v>34</v>
      </c>
      <c r="E21" s="37">
        <v>43341</v>
      </c>
      <c r="F21" s="38">
        <v>7.3559999999999999</v>
      </c>
      <c r="G21" s="38" t="s">
        <v>31</v>
      </c>
      <c r="H21" s="38" t="s">
        <v>31</v>
      </c>
      <c r="I21" s="38"/>
      <c r="J21" s="38">
        <v>44.051000000000002</v>
      </c>
      <c r="K21" s="7"/>
      <c r="L21" s="7"/>
    </row>
    <row r="22" spans="1:12" ht="16.5" x14ac:dyDescent="0.25">
      <c r="A22" s="11">
        <v>3</v>
      </c>
      <c r="B22" s="12" t="s">
        <v>35</v>
      </c>
      <c r="C22" s="13" t="s">
        <v>36</v>
      </c>
      <c r="D22" s="14" t="s">
        <v>37</v>
      </c>
      <c r="E22" s="15">
        <v>43341</v>
      </c>
      <c r="F22" s="16">
        <v>6.2519999999999998</v>
      </c>
      <c r="G22" s="16" t="s">
        <v>31</v>
      </c>
      <c r="H22" s="16" t="s">
        <v>31</v>
      </c>
      <c r="I22" s="16">
        <v>6.2519999999999998</v>
      </c>
      <c r="J22" s="16">
        <v>37.44</v>
      </c>
      <c r="K22" s="7"/>
      <c r="L22" s="7"/>
    </row>
    <row r="23" spans="1:12" ht="16.5" x14ac:dyDescent="0.25">
      <c r="A23" s="11"/>
      <c r="B23" s="12"/>
      <c r="C23" s="13"/>
      <c r="D23" s="14"/>
      <c r="E23" s="15"/>
      <c r="F23" s="16">
        <v>99.999999999999986</v>
      </c>
      <c r="G23" s="16" t="s">
        <v>31</v>
      </c>
      <c r="H23" s="16" t="s">
        <v>31</v>
      </c>
      <c r="I23" s="16">
        <v>99.999999999999986</v>
      </c>
      <c r="J23" s="20">
        <f>SUM(J20:J22)</f>
        <v>598.84999999999991</v>
      </c>
      <c r="K23" s="7"/>
      <c r="L23" s="7"/>
    </row>
    <row r="24" spans="1:12" ht="16.5" x14ac:dyDescent="0.25">
      <c r="A24" s="11"/>
      <c r="B24" s="12" t="s">
        <v>38</v>
      </c>
      <c r="C24" s="13"/>
      <c r="D24" s="14"/>
      <c r="E24" s="15"/>
      <c r="F24" s="16"/>
      <c r="G24" s="16" t="s">
        <v>31</v>
      </c>
      <c r="H24" s="16"/>
      <c r="I24" s="16" t="s">
        <v>31</v>
      </c>
      <c r="J24" s="16">
        <v>598.84899999999993</v>
      </c>
      <c r="K24" s="7"/>
      <c r="L24" s="7"/>
    </row>
    <row r="25" spans="1:12" ht="16.5" x14ac:dyDescent="0.25">
      <c r="A25" s="11"/>
      <c r="B25" s="12" t="s">
        <v>39</v>
      </c>
      <c r="C25" s="13"/>
      <c r="D25" s="14"/>
      <c r="E25" s="15"/>
      <c r="F25" s="16"/>
      <c r="G25" s="16" t="s">
        <v>31</v>
      </c>
      <c r="H25" s="16"/>
      <c r="I25" s="16" t="s">
        <v>31</v>
      </c>
      <c r="J25" s="20">
        <v>598.85</v>
      </c>
      <c r="K25" s="7"/>
      <c r="L25" s="7"/>
    </row>
    <row r="26" spans="1:12" x14ac:dyDescent="0.25">
      <c r="J26" s="18">
        <f>J25-J24</f>
        <v>1.00000000009004E-3</v>
      </c>
    </row>
  </sheetData>
  <mergeCells count="20">
    <mergeCell ref="A10:J10"/>
    <mergeCell ref="A5:J5"/>
    <mergeCell ref="A6:J6"/>
    <mergeCell ref="A7:J7"/>
    <mergeCell ref="A8:J8"/>
    <mergeCell ref="A9:J9"/>
    <mergeCell ref="A11:J11"/>
    <mergeCell ref="A13:B13"/>
    <mergeCell ref="C13:G13"/>
    <mergeCell ref="H13:J13"/>
    <mergeCell ref="A14:B14"/>
    <mergeCell ref="C14:G14"/>
    <mergeCell ref="H14:J14"/>
    <mergeCell ref="A16:A18"/>
    <mergeCell ref="B16:B18"/>
    <mergeCell ref="C16:C18"/>
    <mergeCell ref="D16:F17"/>
    <mergeCell ref="G16:J16"/>
    <mergeCell ref="G17:H17"/>
    <mergeCell ref="I17:J17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Приморье</vt:lpstr>
      <vt:lpstr>Приморье!_РАСЧЕТ_по_Прил_4</vt:lpstr>
      <vt:lpstr>Приморье!Заголовки_для_печати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2019-01-16T11:50:09Z</dcterms:modified>
</cp:coreProperties>
</file>