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5" yWindow="-285" windowWidth="16920" windowHeight="9210" activeTab="3"/>
  </bookViews>
  <sheets>
    <sheet name="В-Сах" sheetId="2" r:id="rId1"/>
    <sheet name="З-Сах" sheetId="3" r:id="rId2"/>
    <sheet name="К-К" sheetId="4" r:id="rId3"/>
    <sheet name="Приморье" sheetId="5" r:id="rId4"/>
    <sheet name="Ю-Кур" sheetId="6" r:id="rId5"/>
  </sheets>
  <definedNames>
    <definedName name="_РАСЧЕТ_по_Прил_4" localSheetId="0">'В-Сах'!$B$3:$J$10</definedName>
    <definedName name="_РАСЧЕТ_по_Прил_4" localSheetId="1">'З-Сах'!$B$3:$J$6</definedName>
    <definedName name="_РАСЧЕТ_по_Прил_4" localSheetId="2">'К-К'!$B$3:$J$8</definedName>
    <definedName name="_РАСЧЕТ_по_Прил_4" localSheetId="3">Приморье!$B$3:$J$12</definedName>
    <definedName name="_РАСЧЕТ_по_Прил_4" localSheetId="4">'Ю-Кур'!$B$3:$J$16</definedName>
    <definedName name="_РАСЧЕТ_по_Прил_4">#REF!</definedName>
    <definedName name="_xlnm._FilterDatabase" localSheetId="0" hidden="1">'В-Сах'!$B$3:$J$3</definedName>
    <definedName name="_xlnm._FilterDatabase" localSheetId="1" hidden="1">'З-Сах'!$B$3:$J$3</definedName>
    <definedName name="_xlnm._FilterDatabase" localSheetId="2" hidden="1">'К-К'!$B$3:$J$3</definedName>
    <definedName name="_xlnm._FilterDatabase" localSheetId="3" hidden="1">Приморье!$B$3:$J$3</definedName>
    <definedName name="_xlnm._FilterDatabase" localSheetId="4" hidden="1">'Ю-Кур'!$B$3:$J$3</definedName>
    <definedName name="_xlnm.Print_Titles" localSheetId="0">'В-Сах'!$5:$5</definedName>
    <definedName name="_xlnm.Print_Titles" localSheetId="1">'З-Сах'!$5:$5</definedName>
    <definedName name="_xlnm.Print_Titles" localSheetId="2">'К-К'!$5:$5</definedName>
    <definedName name="_xlnm.Print_Titles" localSheetId="3">Приморье!$5:$5</definedName>
    <definedName name="_xlnm.Print_Titles" localSheetId="4">'Ю-Кур'!$5:$5</definedName>
  </definedNames>
  <calcPr calcId="125725"/>
</workbook>
</file>

<file path=xl/calcChain.xml><?xml version="1.0" encoding="utf-8"?>
<calcChain xmlns="http://schemas.openxmlformats.org/spreadsheetml/2006/main">
  <c r="M11" i="2"/>
</calcChain>
</file>

<file path=xl/sharedStrings.xml><?xml version="1.0" encoding="utf-8"?>
<sst xmlns="http://schemas.openxmlformats.org/spreadsheetml/2006/main" count="365" uniqueCount="131">
  <si>
    <t xml:space="preserve">№ 
п/п
</t>
  </si>
  <si>
    <t>Наименование заявителя</t>
  </si>
  <si>
    <t>ИНН</t>
  </si>
  <si>
    <t>Размер части общего допустимого улова, тонн</t>
  </si>
  <si>
    <t>Вид водного биологического ресурса</t>
  </si>
  <si>
    <t>Район добычи (вылова) водного биологического ресурса</t>
  </si>
  <si>
    <t>Наименование рыбохозяйственного бассейна/района действия международного договора Российской Федерации в области рыболовства и сохранения водных биологических ресурсов</t>
  </si>
  <si>
    <t xml:space="preserve">Реквизиты 
договора о закреплении доли квоты добычи (вылова) водных биологических ресурсов в морских водах  или международной квоты 
</t>
  </si>
  <si>
    <t xml:space="preserve">Расчет объема части общего допустимого улова конкретного вида водных биологических ресурсов, утвержденного применительно 
к квоте добычи (вылова) водных биологических ресурсов 
в морских водах 
или к международной квоте, при осуществлении прибрежного рыболовства
</t>
  </si>
  <si>
    <t xml:space="preserve">Расчет объема части общего допустимого улова конкретного вида водных биологических ресурсов, утвержденного применительно 
к квоте добычи (вылова) водных биологических ресурсов 
в морских водах 
или к международной квоте, при осуществлении промышленного рыболовства
</t>
  </si>
  <si>
    <t>№</t>
  </si>
  <si>
    <t xml:space="preserve">Дата </t>
  </si>
  <si>
    <t xml:space="preserve">Размер доли квоты добычи (вылова) водных биологических ресурсов, указанный 
в договоре,
%
</t>
  </si>
  <si>
    <t xml:space="preserve">Прибрежное рыболовство (доля в %, указанная 
в заявлении)
</t>
  </si>
  <si>
    <t xml:space="preserve">Промышленное рыболовство
(доля в %, указанная 
в заявлении)
</t>
  </si>
  <si>
    <t>ООО «Берег Надежды»</t>
  </si>
  <si>
    <t>6504037635</t>
  </si>
  <si>
    <t>Кукумария</t>
  </si>
  <si>
    <t>Дальневосточный рыбохозяйственный бассейн</t>
  </si>
  <si>
    <t>Восточно-Сахалинская подзона</t>
  </si>
  <si>
    <t>ДВ-М-707</t>
  </si>
  <si>
    <t>-</t>
  </si>
  <si>
    <t>ООО «ДАБЛ»</t>
  </si>
  <si>
    <t>6504039544</t>
  </si>
  <si>
    <t>ДВ-М-705</t>
  </si>
  <si>
    <t>ООО «РК им. Кирова»</t>
  </si>
  <si>
    <t>6504006429</t>
  </si>
  <si>
    <t>ДВ-М-708</t>
  </si>
  <si>
    <t>ООО «РЫБАК»</t>
  </si>
  <si>
    <t>6512002918</t>
  </si>
  <si>
    <t>ДВ-М-706</t>
  </si>
  <si>
    <t>ООО «СИАМ»</t>
  </si>
  <si>
    <t>6504031898</t>
  </si>
  <si>
    <t>ДВ-М-703</t>
  </si>
  <si>
    <t>ИП Макаров Сергей Анатольевич</t>
  </si>
  <si>
    <t>650901040624</t>
  </si>
  <si>
    <t>Западно-Сахалинская подзона</t>
  </si>
  <si>
    <t>ДВ-М-711</t>
  </si>
  <si>
    <t>АО «РКЗ «Командор»</t>
  </si>
  <si>
    <t>4108003188</t>
  </si>
  <si>
    <t xml:space="preserve">Камчатско-Курильская подзона </t>
  </si>
  <si>
    <t>ДВ-М-713</t>
  </si>
  <si>
    <t>ООО Артель «Народы Севера»</t>
  </si>
  <si>
    <t>4108006887</t>
  </si>
  <si>
    <t>ДВ-М-714</t>
  </si>
  <si>
    <t>Р/А «Пасифик Маркет»</t>
  </si>
  <si>
    <t>4100019242</t>
  </si>
  <si>
    <t>ДВ-М-712</t>
  </si>
  <si>
    <t>ОАО «РК «Приморец»</t>
  </si>
  <si>
    <t>2503029553</t>
  </si>
  <si>
    <t xml:space="preserve">подзона Приморье </t>
  </si>
  <si>
    <t>ДВ-М-730</t>
  </si>
  <si>
    <t>ООО «Акватехнологии»</t>
  </si>
  <si>
    <t>2537042030</t>
  </si>
  <si>
    <t>ДВ-М-729</t>
  </si>
  <si>
    <t>ООО «Восточно-промысловая компания»</t>
  </si>
  <si>
    <t>2721159312</t>
  </si>
  <si>
    <t>ДВ-М-735</t>
  </si>
  <si>
    <t>ООО «Прибрежная рыбодобывающая компания»</t>
  </si>
  <si>
    <t>2536098390</t>
  </si>
  <si>
    <t>ДВ-М-728</t>
  </si>
  <si>
    <t>ООО «РК «Примрыбфлот»</t>
  </si>
  <si>
    <t>2503032475</t>
  </si>
  <si>
    <t>ДВ-М-732</t>
  </si>
  <si>
    <t>ООО «Рыбозавод Валентин»</t>
  </si>
  <si>
    <t>2518003830</t>
  </si>
  <si>
    <t>ДВ-М-733</t>
  </si>
  <si>
    <t>ООО РПК «Рыбацкий путь»</t>
  </si>
  <si>
    <t>2508051859</t>
  </si>
  <si>
    <t>ДВ-М-731</t>
  </si>
  <si>
    <t>АО «Сахалинлизингфлот»</t>
  </si>
  <si>
    <t>6501249938</t>
  </si>
  <si>
    <t xml:space="preserve">Южно-Курильская зона </t>
  </si>
  <si>
    <t>ДВ-М-722</t>
  </si>
  <si>
    <t>ЗАО «Курильский рыбак»</t>
  </si>
  <si>
    <t>6511000178</t>
  </si>
  <si>
    <t>ДВ-М-726</t>
  </si>
  <si>
    <t>ООО «Голубая звезда»</t>
  </si>
  <si>
    <t>6518004894</t>
  </si>
  <si>
    <t>ДВ-М-724</t>
  </si>
  <si>
    <t>ООО «Кайра»</t>
  </si>
  <si>
    <t>6518003435</t>
  </si>
  <si>
    <t>ДВ-М-715</t>
  </si>
  <si>
    <t>ООО «Литораль»</t>
  </si>
  <si>
    <t>6501237280</t>
  </si>
  <si>
    <t>ДВ-М-719</t>
  </si>
  <si>
    <t>ООО «Морион»</t>
  </si>
  <si>
    <t>6518004020</t>
  </si>
  <si>
    <t>ДВ-М-725</t>
  </si>
  <si>
    <t>ООО «Рыболовецкий колхоз им. Котовского»</t>
  </si>
  <si>
    <t>6503010817</t>
  </si>
  <si>
    <t>ДВ-М-723</t>
  </si>
  <si>
    <t>ООО «Санди»</t>
  </si>
  <si>
    <t>6518004358</t>
  </si>
  <si>
    <t>ДВ-М-720</t>
  </si>
  <si>
    <t>ООО «Флинт»</t>
  </si>
  <si>
    <t>6518004830</t>
  </si>
  <si>
    <t>ДВ-М-721</t>
  </si>
  <si>
    <t>ООО ПКФ «Южно-Курильский рыбокомбинат»</t>
  </si>
  <si>
    <t>6518005270</t>
  </si>
  <si>
    <t>ДВ-М-718</t>
  </si>
  <si>
    <t>ООО Рыбокомбинат «Островной»</t>
  </si>
  <si>
    <t>6501289105</t>
  </si>
  <si>
    <t>ДВ-М-716</t>
  </si>
  <si>
    <t>Таблица 126</t>
  </si>
  <si>
    <t>Таблица 127</t>
  </si>
  <si>
    <t>Таблица 128</t>
  </si>
  <si>
    <t>Таблица 129</t>
  </si>
  <si>
    <t>ЗАО «Пеленг»</t>
  </si>
  <si>
    <t>6501218506</t>
  </si>
  <si>
    <t>ДВ-М-700</t>
  </si>
  <si>
    <t>ДВ-М-710</t>
  </si>
  <si>
    <t>ООО «Дионис»</t>
  </si>
  <si>
    <t>6501249293</t>
  </si>
  <si>
    <t>ДВ-М-709</t>
  </si>
  <si>
    <t>ООО «Марин-Фиш»</t>
  </si>
  <si>
    <t>6504037297</t>
  </si>
  <si>
    <t>ДВ-М-701</t>
  </si>
  <si>
    <t>ООО «Делиса Плюс»</t>
  </si>
  <si>
    <t>6518006725</t>
  </si>
  <si>
    <t>ДВ-М-727</t>
  </si>
  <si>
    <t>ИП Ященко Александр Алексеевич</t>
  </si>
  <si>
    <t>650400370117</t>
  </si>
  <si>
    <t>ДВ-М-704</t>
  </si>
  <si>
    <t>ООО «НПЦ «Астарта»</t>
  </si>
  <si>
    <t>6518004990</t>
  </si>
  <si>
    <t>ДВ-М-717</t>
  </si>
  <si>
    <t>СПК «РК «Дружба»</t>
  </si>
  <si>
    <t>6507000094</t>
  </si>
  <si>
    <t>ДВ-М-702</t>
  </si>
  <si>
    <t>Таблица 130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</si>
</sst>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0"/>
      <name val="MS Sans Serif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 applyProtection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 applyProtection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0" fontId="1" fillId="0" borderId="0" xfId="0" applyFont="1" applyFill="1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zoomScaleNormal="100" zoomScaleSheetLayoutView="100" workbookViewId="0">
      <selection activeCell="M1" sqref="M1"/>
    </sheetView>
  </sheetViews>
  <sheetFormatPr defaultRowHeight="15.7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>
      <c r="B1" s="6"/>
      <c r="C1" s="7"/>
      <c r="D1" s="7"/>
      <c r="E1" s="7"/>
      <c r="F1" s="7"/>
      <c r="G1" s="7"/>
      <c r="H1" s="4"/>
      <c r="K1" s="3"/>
      <c r="L1" s="3"/>
      <c r="M1" s="2" t="s">
        <v>104</v>
      </c>
    </row>
    <row r="2" spans="1:13" ht="16.5" customHeight="1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>
      <c r="A3" s="34" t="s">
        <v>0</v>
      </c>
      <c r="B3" s="34" t="s">
        <v>1</v>
      </c>
      <c r="C3" s="34" t="s">
        <v>2</v>
      </c>
      <c r="D3" s="35" t="s">
        <v>4</v>
      </c>
      <c r="E3" s="35" t="s">
        <v>6</v>
      </c>
      <c r="F3" s="35" t="s">
        <v>5</v>
      </c>
      <c r="G3" s="30" t="s">
        <v>7</v>
      </c>
      <c r="H3" s="31"/>
      <c r="I3" s="32"/>
      <c r="J3" s="33" t="s">
        <v>8</v>
      </c>
      <c r="K3" s="33"/>
      <c r="L3" s="33" t="s">
        <v>9</v>
      </c>
      <c r="M3" s="33"/>
    </row>
    <row r="4" spans="1:13" ht="114.75">
      <c r="A4" s="34"/>
      <c r="B4" s="34"/>
      <c r="C4" s="34"/>
      <c r="D4" s="36"/>
      <c r="E4" s="37"/>
      <c r="F4" s="37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>
      <c r="A6" s="14">
        <v>1</v>
      </c>
      <c r="B6" s="15" t="s">
        <v>15</v>
      </c>
      <c r="C6" s="18" t="s">
        <v>16</v>
      </c>
      <c r="D6" s="18" t="s">
        <v>17</v>
      </c>
      <c r="E6" s="18" t="s">
        <v>18</v>
      </c>
      <c r="F6" s="18" t="s">
        <v>19</v>
      </c>
      <c r="G6" s="17" t="s">
        <v>20</v>
      </c>
      <c r="H6" s="19">
        <v>43343</v>
      </c>
      <c r="I6" s="20">
        <v>0.88500000000000001</v>
      </c>
      <c r="J6" s="20" t="s">
        <v>21</v>
      </c>
      <c r="K6" s="20" t="s">
        <v>21</v>
      </c>
      <c r="L6" s="20">
        <v>0.88500000000000001</v>
      </c>
      <c r="M6" s="20">
        <v>27.484999999999999</v>
      </c>
    </row>
    <row r="7" spans="1:13" ht="63.75">
      <c r="A7" s="14">
        <v>2</v>
      </c>
      <c r="B7" s="15" t="s">
        <v>22</v>
      </c>
      <c r="C7" s="18" t="s">
        <v>23</v>
      </c>
      <c r="D7" s="18" t="s">
        <v>17</v>
      </c>
      <c r="E7" s="18" t="s">
        <v>18</v>
      </c>
      <c r="F7" s="18" t="s">
        <v>19</v>
      </c>
      <c r="G7" s="17" t="s">
        <v>24</v>
      </c>
      <c r="H7" s="19">
        <v>43343</v>
      </c>
      <c r="I7" s="20">
        <v>11.606</v>
      </c>
      <c r="J7" s="20" t="s">
        <v>21</v>
      </c>
      <c r="K7" s="20" t="s">
        <v>21</v>
      </c>
      <c r="L7" s="20">
        <v>11.606</v>
      </c>
      <c r="M7" s="20">
        <v>360.44799999999998</v>
      </c>
    </row>
    <row r="8" spans="1:13" ht="63.75">
      <c r="A8" s="14">
        <v>3</v>
      </c>
      <c r="B8" s="15" t="s">
        <v>25</v>
      </c>
      <c r="C8" s="18" t="s">
        <v>26</v>
      </c>
      <c r="D8" s="18" t="s">
        <v>17</v>
      </c>
      <c r="E8" s="18" t="s">
        <v>18</v>
      </c>
      <c r="F8" s="18" t="s">
        <v>19</v>
      </c>
      <c r="G8" s="17" t="s">
        <v>27</v>
      </c>
      <c r="H8" s="19">
        <v>43343</v>
      </c>
      <c r="I8" s="20">
        <v>4.8460000000000001</v>
      </c>
      <c r="J8" s="20" t="s">
        <v>21</v>
      </c>
      <c r="K8" s="20" t="s">
        <v>21</v>
      </c>
      <c r="L8" s="20">
        <v>4.8460000000000001</v>
      </c>
      <c r="M8" s="20">
        <v>150.50200000000001</v>
      </c>
    </row>
    <row r="9" spans="1:13" ht="63.75">
      <c r="A9" s="14">
        <v>4</v>
      </c>
      <c r="B9" s="15" t="s">
        <v>28</v>
      </c>
      <c r="C9" s="18" t="s">
        <v>29</v>
      </c>
      <c r="D9" s="18" t="s">
        <v>17</v>
      </c>
      <c r="E9" s="18" t="s">
        <v>18</v>
      </c>
      <c r="F9" s="18" t="s">
        <v>19</v>
      </c>
      <c r="G9" s="17" t="s">
        <v>30</v>
      </c>
      <c r="H9" s="19">
        <v>43343</v>
      </c>
      <c r="I9" s="20">
        <v>16.068000000000001</v>
      </c>
      <c r="J9" s="20" t="s">
        <v>21</v>
      </c>
      <c r="K9" s="20" t="s">
        <v>21</v>
      </c>
      <c r="L9" s="20">
        <v>16.068000000000001</v>
      </c>
      <c r="M9" s="20">
        <v>499.024</v>
      </c>
    </row>
    <row r="10" spans="1:13" ht="63.75">
      <c r="A10" s="14">
        <v>5</v>
      </c>
      <c r="B10" s="15" t="s">
        <v>31</v>
      </c>
      <c r="C10" s="18" t="s">
        <v>32</v>
      </c>
      <c r="D10" s="18" t="s">
        <v>17</v>
      </c>
      <c r="E10" s="18" t="s">
        <v>18</v>
      </c>
      <c r="F10" s="18" t="s">
        <v>19</v>
      </c>
      <c r="G10" s="17" t="s">
        <v>33</v>
      </c>
      <c r="H10" s="19">
        <v>43343</v>
      </c>
      <c r="I10" s="20">
        <v>5.8239999999999998</v>
      </c>
      <c r="J10" s="20" t="s">
        <v>21</v>
      </c>
      <c r="K10" s="20" t="s">
        <v>21</v>
      </c>
      <c r="L10" s="20">
        <v>5.8239999999999998</v>
      </c>
      <c r="M10" s="20">
        <v>180.876</v>
      </c>
    </row>
    <row r="11" spans="1:13" s="27" customFormat="1" ht="63.75">
      <c r="A11" s="22">
        <v>6</v>
      </c>
      <c r="B11" s="23" t="s">
        <v>108</v>
      </c>
      <c r="C11" s="24" t="s">
        <v>109</v>
      </c>
      <c r="D11" s="24" t="s">
        <v>17</v>
      </c>
      <c r="E11" s="24" t="s">
        <v>18</v>
      </c>
      <c r="F11" s="24" t="s">
        <v>19</v>
      </c>
      <c r="G11" s="21" t="s">
        <v>110</v>
      </c>
      <c r="H11" s="25">
        <v>43343</v>
      </c>
      <c r="I11" s="26">
        <v>42.503999999999998</v>
      </c>
      <c r="J11" s="26" t="s">
        <v>21</v>
      </c>
      <c r="K11" s="26" t="s">
        <v>21</v>
      </c>
      <c r="L11" s="26">
        <v>42.503999999999998</v>
      </c>
      <c r="M11" s="26">
        <f>1320.047-0.001</f>
        <v>1320.046</v>
      </c>
    </row>
    <row r="12" spans="1:13" s="27" customFormat="1" ht="63.75">
      <c r="A12" s="22">
        <v>7</v>
      </c>
      <c r="B12" s="23" t="s">
        <v>112</v>
      </c>
      <c r="C12" s="24" t="s">
        <v>113</v>
      </c>
      <c r="D12" s="24" t="s">
        <v>17</v>
      </c>
      <c r="E12" s="24" t="s">
        <v>18</v>
      </c>
      <c r="F12" s="24" t="s">
        <v>19</v>
      </c>
      <c r="G12" s="21" t="s">
        <v>114</v>
      </c>
      <c r="H12" s="25">
        <v>43343</v>
      </c>
      <c r="I12" s="26">
        <v>0.80300000000000005</v>
      </c>
      <c r="J12" s="26" t="s">
        <v>21</v>
      </c>
      <c r="K12" s="26" t="s">
        <v>21</v>
      </c>
      <c r="L12" s="26">
        <v>0.80300000000000005</v>
      </c>
      <c r="M12" s="26">
        <v>24.939</v>
      </c>
    </row>
    <row r="13" spans="1:13" s="27" customFormat="1" ht="63.75">
      <c r="A13" s="22">
        <v>8</v>
      </c>
      <c r="B13" s="23" t="s">
        <v>115</v>
      </c>
      <c r="C13" s="24" t="s">
        <v>116</v>
      </c>
      <c r="D13" s="24" t="s">
        <v>17</v>
      </c>
      <c r="E13" s="24" t="s">
        <v>18</v>
      </c>
      <c r="F13" s="24" t="s">
        <v>19</v>
      </c>
      <c r="G13" s="21" t="s">
        <v>117</v>
      </c>
      <c r="H13" s="25">
        <v>43343</v>
      </c>
      <c r="I13" s="26">
        <v>0.22</v>
      </c>
      <c r="J13" s="26" t="s">
        <v>21</v>
      </c>
      <c r="K13" s="26" t="s">
        <v>21</v>
      </c>
      <c r="L13" s="26">
        <v>0.22</v>
      </c>
      <c r="M13" s="26">
        <v>6.8330000000000002</v>
      </c>
    </row>
    <row r="14" spans="1:13" s="27" customFormat="1" ht="63.75">
      <c r="A14" s="22">
        <v>9</v>
      </c>
      <c r="B14" s="23" t="s">
        <v>121</v>
      </c>
      <c r="C14" s="24" t="s">
        <v>122</v>
      </c>
      <c r="D14" s="24" t="s">
        <v>17</v>
      </c>
      <c r="E14" s="24" t="s">
        <v>18</v>
      </c>
      <c r="F14" s="24" t="s">
        <v>19</v>
      </c>
      <c r="G14" s="21" t="s">
        <v>123</v>
      </c>
      <c r="H14" s="25">
        <v>43343</v>
      </c>
      <c r="I14" s="26">
        <v>0.42499999999999999</v>
      </c>
      <c r="J14" s="26" t="s">
        <v>21</v>
      </c>
      <c r="K14" s="26" t="s">
        <v>21</v>
      </c>
      <c r="L14" s="26">
        <v>0.42499999999999999</v>
      </c>
      <c r="M14" s="26">
        <v>13.199</v>
      </c>
    </row>
    <row r="15" spans="1:13" s="27" customFormat="1" ht="63.75">
      <c r="A15" s="22">
        <v>10</v>
      </c>
      <c r="B15" s="23" t="s">
        <v>127</v>
      </c>
      <c r="C15" s="24" t="s">
        <v>128</v>
      </c>
      <c r="D15" s="24" t="s">
        <v>17</v>
      </c>
      <c r="E15" s="24" t="s">
        <v>18</v>
      </c>
      <c r="F15" s="24" t="s">
        <v>19</v>
      </c>
      <c r="G15" s="28" t="s">
        <v>129</v>
      </c>
      <c r="H15" s="25">
        <v>43341</v>
      </c>
      <c r="I15" s="26">
        <v>12.879</v>
      </c>
      <c r="J15" s="26" t="s">
        <v>21</v>
      </c>
      <c r="K15" s="26" t="s">
        <v>21</v>
      </c>
      <c r="L15" s="26">
        <v>12.879</v>
      </c>
      <c r="M15" s="26">
        <v>399.983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7"/>
  <sheetViews>
    <sheetView zoomScaleNormal="100" zoomScaleSheetLayoutView="100" workbookViewId="0">
      <selection activeCell="M1" sqref="M1"/>
    </sheetView>
  </sheetViews>
  <sheetFormatPr defaultRowHeight="15.7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>
      <c r="B1" s="6"/>
      <c r="C1" s="7"/>
      <c r="D1" s="7"/>
      <c r="E1" s="7"/>
      <c r="F1" s="7"/>
      <c r="G1" s="7"/>
      <c r="H1" s="4"/>
      <c r="K1" s="3"/>
      <c r="L1" s="3"/>
      <c r="M1" s="2" t="s">
        <v>105</v>
      </c>
    </row>
    <row r="2" spans="1:13" ht="16.5" customHeight="1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>
      <c r="A3" s="34" t="s">
        <v>0</v>
      </c>
      <c r="B3" s="34" t="s">
        <v>1</v>
      </c>
      <c r="C3" s="34" t="s">
        <v>2</v>
      </c>
      <c r="D3" s="35" t="s">
        <v>4</v>
      </c>
      <c r="E3" s="35" t="s">
        <v>6</v>
      </c>
      <c r="F3" s="35" t="s">
        <v>5</v>
      </c>
      <c r="G3" s="30" t="s">
        <v>7</v>
      </c>
      <c r="H3" s="31"/>
      <c r="I3" s="32"/>
      <c r="J3" s="33" t="s">
        <v>8</v>
      </c>
      <c r="K3" s="33"/>
      <c r="L3" s="33" t="s">
        <v>9</v>
      </c>
      <c r="M3" s="33"/>
    </row>
    <row r="4" spans="1:13" ht="114.75">
      <c r="A4" s="34"/>
      <c r="B4" s="34"/>
      <c r="C4" s="34"/>
      <c r="D4" s="36"/>
      <c r="E4" s="37"/>
      <c r="F4" s="37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>
      <c r="A6" s="14">
        <v>1</v>
      </c>
      <c r="B6" s="15" t="s">
        <v>34</v>
      </c>
      <c r="C6" s="18" t="s">
        <v>35</v>
      </c>
      <c r="D6" s="18" t="s">
        <v>17</v>
      </c>
      <c r="E6" s="18" t="s">
        <v>18</v>
      </c>
      <c r="F6" s="18" t="s">
        <v>36</v>
      </c>
      <c r="G6" s="17" t="s">
        <v>37</v>
      </c>
      <c r="H6" s="19">
        <v>43350</v>
      </c>
      <c r="I6" s="20">
        <v>50</v>
      </c>
      <c r="J6" s="20" t="s">
        <v>21</v>
      </c>
      <c r="K6" s="20" t="s">
        <v>21</v>
      </c>
      <c r="L6" s="20">
        <v>50</v>
      </c>
      <c r="M6" s="20">
        <v>581.95000000000005</v>
      </c>
    </row>
    <row r="7" spans="1:13" s="27" customFormat="1" ht="63.75">
      <c r="A7" s="22">
        <v>2</v>
      </c>
      <c r="B7" s="23" t="s">
        <v>108</v>
      </c>
      <c r="C7" s="24" t="s">
        <v>109</v>
      </c>
      <c r="D7" s="24" t="s">
        <v>17</v>
      </c>
      <c r="E7" s="24" t="s">
        <v>18</v>
      </c>
      <c r="F7" s="24" t="s">
        <v>36</v>
      </c>
      <c r="G7" s="21" t="s">
        <v>111</v>
      </c>
      <c r="H7" s="25">
        <v>43350</v>
      </c>
      <c r="I7" s="26">
        <v>50</v>
      </c>
      <c r="J7" s="26" t="s">
        <v>21</v>
      </c>
      <c r="K7" s="26" t="s">
        <v>21</v>
      </c>
      <c r="L7" s="26">
        <v>50</v>
      </c>
      <c r="M7" s="22">
        <v>581.95000000000005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M8"/>
  <sheetViews>
    <sheetView zoomScaleNormal="100" zoomScaleSheetLayoutView="100" workbookViewId="0">
      <selection activeCell="M1" sqref="M1"/>
    </sheetView>
  </sheetViews>
  <sheetFormatPr defaultRowHeight="15.7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>
      <c r="B1" s="6"/>
      <c r="C1" s="7"/>
      <c r="D1" s="7"/>
      <c r="E1" s="7"/>
      <c r="F1" s="7"/>
      <c r="G1" s="7"/>
      <c r="H1" s="4"/>
      <c r="K1" s="3"/>
      <c r="L1" s="3"/>
      <c r="M1" s="2" t="s">
        <v>106</v>
      </c>
    </row>
    <row r="2" spans="1:13" ht="16.5" customHeight="1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>
      <c r="A3" s="34" t="s">
        <v>0</v>
      </c>
      <c r="B3" s="34" t="s">
        <v>1</v>
      </c>
      <c r="C3" s="34" t="s">
        <v>2</v>
      </c>
      <c r="D3" s="35" t="s">
        <v>4</v>
      </c>
      <c r="E3" s="35" t="s">
        <v>6</v>
      </c>
      <c r="F3" s="35" t="s">
        <v>5</v>
      </c>
      <c r="G3" s="30" t="s">
        <v>7</v>
      </c>
      <c r="H3" s="31"/>
      <c r="I3" s="32"/>
      <c r="J3" s="33" t="s">
        <v>8</v>
      </c>
      <c r="K3" s="33"/>
      <c r="L3" s="33" t="s">
        <v>9</v>
      </c>
      <c r="M3" s="33"/>
    </row>
    <row r="4" spans="1:13" ht="114.75">
      <c r="A4" s="34"/>
      <c r="B4" s="34"/>
      <c r="C4" s="34"/>
      <c r="D4" s="36"/>
      <c r="E4" s="37"/>
      <c r="F4" s="37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>
      <c r="A6" s="14">
        <v>1</v>
      </c>
      <c r="B6" s="15" t="s">
        <v>38</v>
      </c>
      <c r="C6" s="18" t="s">
        <v>39</v>
      </c>
      <c r="D6" s="18" t="s">
        <v>17</v>
      </c>
      <c r="E6" s="18" t="s">
        <v>18</v>
      </c>
      <c r="F6" s="18" t="s">
        <v>40</v>
      </c>
      <c r="G6" s="17" t="s">
        <v>41</v>
      </c>
      <c r="H6" s="19">
        <v>43343</v>
      </c>
      <c r="I6" s="20">
        <v>46.14</v>
      </c>
      <c r="J6" s="20" t="s">
        <v>21</v>
      </c>
      <c r="K6" s="20" t="s">
        <v>21</v>
      </c>
      <c r="L6" s="20">
        <v>46.14</v>
      </c>
      <c r="M6" s="20">
        <v>1287.306</v>
      </c>
    </row>
    <row r="7" spans="1:13" ht="63.75">
      <c r="A7" s="14">
        <v>2</v>
      </c>
      <c r="B7" s="15" t="s">
        <v>42</v>
      </c>
      <c r="C7" s="18" t="s">
        <v>43</v>
      </c>
      <c r="D7" s="18" t="s">
        <v>17</v>
      </c>
      <c r="E7" s="18" t="s">
        <v>18</v>
      </c>
      <c r="F7" s="18" t="s">
        <v>40</v>
      </c>
      <c r="G7" s="17" t="s">
        <v>44</v>
      </c>
      <c r="H7" s="19">
        <v>43343</v>
      </c>
      <c r="I7" s="20">
        <v>27.323</v>
      </c>
      <c r="J7" s="20" t="s">
        <v>21</v>
      </c>
      <c r="K7" s="20" t="s">
        <v>21</v>
      </c>
      <c r="L7" s="20">
        <v>27.323</v>
      </c>
      <c r="M7" s="20">
        <v>762.31200000000001</v>
      </c>
    </row>
    <row r="8" spans="1:13" ht="63.75">
      <c r="A8" s="14">
        <v>3</v>
      </c>
      <c r="B8" s="15" t="s">
        <v>45</v>
      </c>
      <c r="C8" s="18" t="s">
        <v>46</v>
      </c>
      <c r="D8" s="18" t="s">
        <v>17</v>
      </c>
      <c r="E8" s="18" t="s">
        <v>18</v>
      </c>
      <c r="F8" s="18" t="s">
        <v>40</v>
      </c>
      <c r="G8" s="17" t="s">
        <v>47</v>
      </c>
      <c r="H8" s="19">
        <v>43343</v>
      </c>
      <c r="I8" s="20">
        <v>26.536999999999999</v>
      </c>
      <c r="J8" s="20" t="s">
        <v>21</v>
      </c>
      <c r="K8" s="20" t="s">
        <v>21</v>
      </c>
      <c r="L8" s="20">
        <v>26.536999999999999</v>
      </c>
      <c r="M8" s="20">
        <v>740.38199999999995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M12"/>
  <sheetViews>
    <sheetView tabSelected="1" topLeftCell="A7" zoomScaleNormal="100" zoomScaleSheetLayoutView="100" workbookViewId="0">
      <selection activeCell="I18" sqref="I18"/>
    </sheetView>
  </sheetViews>
  <sheetFormatPr defaultRowHeight="15.7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>
      <c r="B1" s="6"/>
      <c r="C1" s="7"/>
      <c r="D1" s="7"/>
      <c r="E1" s="7"/>
      <c r="F1" s="7"/>
      <c r="G1" s="7"/>
      <c r="H1" s="4"/>
      <c r="K1" s="3"/>
      <c r="L1" s="3"/>
      <c r="M1" s="2" t="s">
        <v>107</v>
      </c>
    </row>
    <row r="2" spans="1:13" ht="16.5" customHeight="1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>
      <c r="A3" s="34" t="s">
        <v>0</v>
      </c>
      <c r="B3" s="34" t="s">
        <v>1</v>
      </c>
      <c r="C3" s="34" t="s">
        <v>2</v>
      </c>
      <c r="D3" s="35" t="s">
        <v>4</v>
      </c>
      <c r="E3" s="35" t="s">
        <v>6</v>
      </c>
      <c r="F3" s="35" t="s">
        <v>5</v>
      </c>
      <c r="G3" s="30" t="s">
        <v>7</v>
      </c>
      <c r="H3" s="31"/>
      <c r="I3" s="32"/>
      <c r="J3" s="33" t="s">
        <v>8</v>
      </c>
      <c r="K3" s="33"/>
      <c r="L3" s="33" t="s">
        <v>9</v>
      </c>
      <c r="M3" s="33"/>
    </row>
    <row r="4" spans="1:13" ht="114.75">
      <c r="A4" s="34"/>
      <c r="B4" s="34"/>
      <c r="C4" s="34"/>
      <c r="D4" s="36"/>
      <c r="E4" s="37"/>
      <c r="F4" s="37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>
      <c r="A6" s="14">
        <v>1</v>
      </c>
      <c r="B6" s="15" t="s">
        <v>58</v>
      </c>
      <c r="C6" s="18" t="s">
        <v>59</v>
      </c>
      <c r="D6" s="18" t="s">
        <v>17</v>
      </c>
      <c r="E6" s="18" t="s">
        <v>18</v>
      </c>
      <c r="F6" s="18" t="s">
        <v>50</v>
      </c>
      <c r="G6" s="29" t="s">
        <v>60</v>
      </c>
      <c r="H6" s="19">
        <v>43348</v>
      </c>
      <c r="I6" s="20">
        <v>0.24</v>
      </c>
      <c r="J6" s="20" t="s">
        <v>21</v>
      </c>
      <c r="K6" s="20" t="s">
        <v>21</v>
      </c>
      <c r="L6" s="20">
        <v>0.24</v>
      </c>
      <c r="M6" s="20">
        <v>2.79</v>
      </c>
    </row>
    <row r="7" spans="1:13" ht="63.75">
      <c r="A7" s="14">
        <v>2</v>
      </c>
      <c r="B7" s="15" t="s">
        <v>52</v>
      </c>
      <c r="C7" s="18" t="s">
        <v>53</v>
      </c>
      <c r="D7" s="18" t="s">
        <v>17</v>
      </c>
      <c r="E7" s="18" t="s">
        <v>18</v>
      </c>
      <c r="F7" s="18" t="s">
        <v>50</v>
      </c>
      <c r="G7" s="29" t="s">
        <v>54</v>
      </c>
      <c r="H7" s="19">
        <v>43343</v>
      </c>
      <c r="I7" s="20">
        <v>7.5209999999999999</v>
      </c>
      <c r="J7" s="20" t="s">
        <v>21</v>
      </c>
      <c r="K7" s="20" t="s">
        <v>21</v>
      </c>
      <c r="L7" s="20">
        <v>7.5209999999999999</v>
      </c>
      <c r="M7" s="20">
        <v>87.417000000000002</v>
      </c>
    </row>
    <row r="8" spans="1:13" ht="63.75">
      <c r="A8" s="14">
        <v>3</v>
      </c>
      <c r="B8" s="15" t="s">
        <v>48</v>
      </c>
      <c r="C8" s="18" t="s">
        <v>49</v>
      </c>
      <c r="D8" s="18" t="s">
        <v>17</v>
      </c>
      <c r="E8" s="18" t="s">
        <v>18</v>
      </c>
      <c r="F8" s="18" t="s">
        <v>50</v>
      </c>
      <c r="G8" s="29" t="s">
        <v>51</v>
      </c>
      <c r="H8" s="19">
        <v>43342</v>
      </c>
      <c r="I8" s="20">
        <v>2.2839999999999998</v>
      </c>
      <c r="J8" s="20" t="s">
        <v>21</v>
      </c>
      <c r="K8" s="20" t="s">
        <v>21</v>
      </c>
      <c r="L8" s="20">
        <v>2.2839999999999998</v>
      </c>
      <c r="M8" s="20">
        <v>26.547000000000001</v>
      </c>
    </row>
    <row r="9" spans="1:13" ht="63.75">
      <c r="A9" s="14">
        <v>4</v>
      </c>
      <c r="B9" s="15" t="s">
        <v>67</v>
      </c>
      <c r="C9" s="18" t="s">
        <v>68</v>
      </c>
      <c r="D9" s="18" t="s">
        <v>17</v>
      </c>
      <c r="E9" s="18" t="s">
        <v>18</v>
      </c>
      <c r="F9" s="18" t="s">
        <v>50</v>
      </c>
      <c r="G9" s="29" t="s">
        <v>69</v>
      </c>
      <c r="H9" s="19">
        <v>43348</v>
      </c>
      <c r="I9" s="20">
        <v>6.1890000000000001</v>
      </c>
      <c r="J9" s="20" t="s">
        <v>21</v>
      </c>
      <c r="K9" s="20" t="s">
        <v>21</v>
      </c>
      <c r="L9" s="20">
        <v>6.1890000000000001</v>
      </c>
      <c r="M9" s="20">
        <v>71.935000000000002</v>
      </c>
    </row>
    <row r="10" spans="1:13" ht="63.75">
      <c r="A10" s="14">
        <v>5</v>
      </c>
      <c r="B10" s="15" t="s">
        <v>61</v>
      </c>
      <c r="C10" s="18" t="s">
        <v>62</v>
      </c>
      <c r="D10" s="18" t="s">
        <v>17</v>
      </c>
      <c r="E10" s="18" t="s">
        <v>18</v>
      </c>
      <c r="F10" s="18" t="s">
        <v>50</v>
      </c>
      <c r="G10" s="29" t="s">
        <v>63</v>
      </c>
      <c r="H10" s="19">
        <v>43341</v>
      </c>
      <c r="I10" s="20">
        <v>27.98</v>
      </c>
      <c r="J10" s="20" t="s">
        <v>21</v>
      </c>
      <c r="K10" s="20" t="s">
        <v>21</v>
      </c>
      <c r="L10" s="20">
        <v>27.98</v>
      </c>
      <c r="M10" s="20">
        <v>325.21199999999999</v>
      </c>
    </row>
    <row r="11" spans="1:13" ht="63.75">
      <c r="A11" s="14">
        <v>6</v>
      </c>
      <c r="B11" s="15" t="s">
        <v>64</v>
      </c>
      <c r="C11" s="18" t="s">
        <v>65</v>
      </c>
      <c r="D11" s="18" t="s">
        <v>17</v>
      </c>
      <c r="E11" s="18" t="s">
        <v>18</v>
      </c>
      <c r="F11" s="18" t="s">
        <v>50</v>
      </c>
      <c r="G11" s="29" t="s">
        <v>66</v>
      </c>
      <c r="H11" s="19">
        <v>43349</v>
      </c>
      <c r="I11" s="20">
        <v>0.02</v>
      </c>
      <c r="J11" s="20" t="s">
        <v>21</v>
      </c>
      <c r="K11" s="20" t="s">
        <v>21</v>
      </c>
      <c r="L11" s="20">
        <v>0.02</v>
      </c>
      <c r="M11" s="20">
        <v>0.23200000000000001</v>
      </c>
    </row>
    <row r="12" spans="1:13" ht="63.75">
      <c r="A12" s="14">
        <v>7</v>
      </c>
      <c r="B12" s="15" t="s">
        <v>55</v>
      </c>
      <c r="C12" s="18" t="s">
        <v>56</v>
      </c>
      <c r="D12" s="18" t="s">
        <v>17</v>
      </c>
      <c r="E12" s="18" t="s">
        <v>18</v>
      </c>
      <c r="F12" s="18" t="s">
        <v>50</v>
      </c>
      <c r="G12" s="29" t="s">
        <v>57</v>
      </c>
      <c r="H12" s="19">
        <v>43347</v>
      </c>
      <c r="I12" s="20">
        <v>13.435</v>
      </c>
      <c r="J12" s="20" t="s">
        <v>21</v>
      </c>
      <c r="K12" s="20" t="s">
        <v>21</v>
      </c>
      <c r="L12" s="20">
        <v>13.435</v>
      </c>
      <c r="M12" s="20">
        <v>156.155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M18"/>
  <sheetViews>
    <sheetView zoomScaleNormal="100" zoomScaleSheetLayoutView="100" workbookViewId="0">
      <selection activeCell="M1" sqref="M1"/>
    </sheetView>
  </sheetViews>
  <sheetFormatPr defaultRowHeight="15.7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>
      <c r="B1" s="6"/>
      <c r="C1" s="7"/>
      <c r="D1" s="7"/>
      <c r="E1" s="7"/>
      <c r="F1" s="7"/>
      <c r="G1" s="7"/>
      <c r="H1" s="4"/>
      <c r="K1" s="3"/>
      <c r="L1" s="3"/>
      <c r="M1" s="2" t="s">
        <v>130</v>
      </c>
    </row>
    <row r="2" spans="1:13" ht="16.5" customHeight="1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>
      <c r="A3" s="34" t="s">
        <v>0</v>
      </c>
      <c r="B3" s="34" t="s">
        <v>1</v>
      </c>
      <c r="C3" s="34" t="s">
        <v>2</v>
      </c>
      <c r="D3" s="35" t="s">
        <v>4</v>
      </c>
      <c r="E3" s="35" t="s">
        <v>6</v>
      </c>
      <c r="F3" s="35" t="s">
        <v>5</v>
      </c>
      <c r="G3" s="30" t="s">
        <v>7</v>
      </c>
      <c r="H3" s="31"/>
      <c r="I3" s="32"/>
      <c r="J3" s="33" t="s">
        <v>8</v>
      </c>
      <c r="K3" s="33"/>
      <c r="L3" s="33" t="s">
        <v>9</v>
      </c>
      <c r="M3" s="33"/>
    </row>
    <row r="4" spans="1:13" ht="114.75">
      <c r="A4" s="34"/>
      <c r="B4" s="34"/>
      <c r="C4" s="34"/>
      <c r="D4" s="36"/>
      <c r="E4" s="37"/>
      <c r="F4" s="37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>
      <c r="A6" s="14">
        <v>1</v>
      </c>
      <c r="B6" s="15" t="s">
        <v>70</v>
      </c>
      <c r="C6" s="18" t="s">
        <v>71</v>
      </c>
      <c r="D6" s="18" t="s">
        <v>17</v>
      </c>
      <c r="E6" s="18" t="s">
        <v>18</v>
      </c>
      <c r="F6" s="18" t="s">
        <v>72</v>
      </c>
      <c r="G6" s="17" t="s">
        <v>73</v>
      </c>
      <c r="H6" s="19">
        <v>43343</v>
      </c>
      <c r="I6" s="20">
        <v>0.99399999999999999</v>
      </c>
      <c r="J6" s="20" t="s">
        <v>21</v>
      </c>
      <c r="K6" s="20" t="s">
        <v>21</v>
      </c>
      <c r="L6" s="20">
        <v>0.99399999999999999</v>
      </c>
      <c r="M6" s="20">
        <v>14.957000000000001</v>
      </c>
    </row>
    <row r="7" spans="1:13" ht="63.75">
      <c r="A7" s="14">
        <v>2</v>
      </c>
      <c r="B7" s="15" t="s">
        <v>74</v>
      </c>
      <c r="C7" s="18" t="s">
        <v>75</v>
      </c>
      <c r="D7" s="18" t="s">
        <v>17</v>
      </c>
      <c r="E7" s="18" t="s">
        <v>18</v>
      </c>
      <c r="F7" s="18" t="s">
        <v>72</v>
      </c>
      <c r="G7" s="17" t="s">
        <v>76</v>
      </c>
      <c r="H7" s="19">
        <v>43343</v>
      </c>
      <c r="I7" s="20">
        <v>2.39</v>
      </c>
      <c r="J7" s="20" t="s">
        <v>21</v>
      </c>
      <c r="K7" s="20" t="s">
        <v>21</v>
      </c>
      <c r="L7" s="20">
        <v>2.39</v>
      </c>
      <c r="M7" s="20">
        <v>35.962000000000003</v>
      </c>
    </row>
    <row r="8" spans="1:13" ht="63.75">
      <c r="A8" s="14">
        <v>3</v>
      </c>
      <c r="B8" s="15" t="s">
        <v>77</v>
      </c>
      <c r="C8" s="18" t="s">
        <v>78</v>
      </c>
      <c r="D8" s="18" t="s">
        <v>17</v>
      </c>
      <c r="E8" s="18" t="s">
        <v>18</v>
      </c>
      <c r="F8" s="18" t="s">
        <v>72</v>
      </c>
      <c r="G8" s="17" t="s">
        <v>79</v>
      </c>
      <c r="H8" s="19">
        <v>43343</v>
      </c>
      <c r="I8" s="20">
        <v>8.7089999999999996</v>
      </c>
      <c r="J8" s="20" t="s">
        <v>21</v>
      </c>
      <c r="K8" s="20" t="s">
        <v>21</v>
      </c>
      <c r="L8" s="20">
        <v>8.7089999999999996</v>
      </c>
      <c r="M8" s="20">
        <v>131.04400000000001</v>
      </c>
    </row>
    <row r="9" spans="1:13" ht="63.75">
      <c r="A9" s="14">
        <v>4</v>
      </c>
      <c r="B9" s="15" t="s">
        <v>80</v>
      </c>
      <c r="C9" s="18" t="s">
        <v>81</v>
      </c>
      <c r="D9" s="18" t="s">
        <v>17</v>
      </c>
      <c r="E9" s="18" t="s">
        <v>18</v>
      </c>
      <c r="F9" s="18" t="s">
        <v>72</v>
      </c>
      <c r="G9" s="17" t="s">
        <v>82</v>
      </c>
      <c r="H9" s="19">
        <v>43343</v>
      </c>
      <c r="I9" s="20">
        <v>1.08</v>
      </c>
      <c r="J9" s="20" t="s">
        <v>21</v>
      </c>
      <c r="K9" s="20" t="s">
        <v>21</v>
      </c>
      <c r="L9" s="20">
        <v>1.08</v>
      </c>
      <c r="M9" s="20">
        <v>16.251000000000001</v>
      </c>
    </row>
    <row r="10" spans="1:13" ht="63.75">
      <c r="A10" s="14">
        <v>5</v>
      </c>
      <c r="B10" s="15" t="s">
        <v>83</v>
      </c>
      <c r="C10" s="18" t="s">
        <v>84</v>
      </c>
      <c r="D10" s="18" t="s">
        <v>17</v>
      </c>
      <c r="E10" s="18" t="s">
        <v>18</v>
      </c>
      <c r="F10" s="18" t="s">
        <v>72</v>
      </c>
      <c r="G10" s="17" t="s">
        <v>85</v>
      </c>
      <c r="H10" s="19">
        <v>43343</v>
      </c>
      <c r="I10" s="20">
        <v>32.741999999999997</v>
      </c>
      <c r="J10" s="20" t="s">
        <v>21</v>
      </c>
      <c r="K10" s="20" t="s">
        <v>21</v>
      </c>
      <c r="L10" s="20">
        <v>32.741999999999997</v>
      </c>
      <c r="M10" s="20">
        <v>492.66800000000001</v>
      </c>
    </row>
    <row r="11" spans="1:13" ht="63.75">
      <c r="A11" s="14">
        <v>6</v>
      </c>
      <c r="B11" s="15" t="s">
        <v>86</v>
      </c>
      <c r="C11" s="18" t="s">
        <v>87</v>
      </c>
      <c r="D11" s="18" t="s">
        <v>17</v>
      </c>
      <c r="E11" s="18" t="s">
        <v>18</v>
      </c>
      <c r="F11" s="18" t="s">
        <v>72</v>
      </c>
      <c r="G11" s="17" t="s">
        <v>88</v>
      </c>
      <c r="H11" s="19">
        <v>43343</v>
      </c>
      <c r="I11" s="20">
        <v>1.5229999999999999</v>
      </c>
      <c r="J11" s="20" t="s">
        <v>21</v>
      </c>
      <c r="K11" s="20" t="s">
        <v>21</v>
      </c>
      <c r="L11" s="20">
        <v>1.5229999999999999</v>
      </c>
      <c r="M11" s="20">
        <v>22.917000000000002</v>
      </c>
    </row>
    <row r="12" spans="1:13" ht="63.75">
      <c r="A12" s="14">
        <v>7</v>
      </c>
      <c r="B12" s="15" t="s">
        <v>89</v>
      </c>
      <c r="C12" s="18" t="s">
        <v>90</v>
      </c>
      <c r="D12" s="18" t="s">
        <v>17</v>
      </c>
      <c r="E12" s="18" t="s">
        <v>18</v>
      </c>
      <c r="F12" s="18" t="s">
        <v>72</v>
      </c>
      <c r="G12" s="17" t="s">
        <v>91</v>
      </c>
      <c r="H12" s="19">
        <v>43343</v>
      </c>
      <c r="I12" s="20">
        <v>5.1609999999999996</v>
      </c>
      <c r="J12" s="20" t="s">
        <v>21</v>
      </c>
      <c r="K12" s="20" t="s">
        <v>21</v>
      </c>
      <c r="L12" s="20">
        <v>5.1609999999999996</v>
      </c>
      <c r="M12" s="20">
        <v>77.658000000000001</v>
      </c>
    </row>
    <row r="13" spans="1:13" ht="63.75">
      <c r="A13" s="14">
        <v>8</v>
      </c>
      <c r="B13" s="15" t="s">
        <v>92</v>
      </c>
      <c r="C13" s="18" t="s">
        <v>93</v>
      </c>
      <c r="D13" s="18" t="s">
        <v>17</v>
      </c>
      <c r="E13" s="18" t="s">
        <v>18</v>
      </c>
      <c r="F13" s="18" t="s">
        <v>72</v>
      </c>
      <c r="G13" s="17" t="s">
        <v>94</v>
      </c>
      <c r="H13" s="19">
        <v>43343</v>
      </c>
      <c r="I13" s="20">
        <v>15.439</v>
      </c>
      <c r="J13" s="20" t="s">
        <v>21</v>
      </c>
      <c r="K13" s="20" t="s">
        <v>21</v>
      </c>
      <c r="L13" s="20">
        <v>15.439</v>
      </c>
      <c r="M13" s="20">
        <v>232.31</v>
      </c>
    </row>
    <row r="14" spans="1:13" ht="63.75">
      <c r="A14" s="14">
        <v>9</v>
      </c>
      <c r="B14" s="15" t="s">
        <v>95</v>
      </c>
      <c r="C14" s="18" t="s">
        <v>96</v>
      </c>
      <c r="D14" s="18" t="s">
        <v>17</v>
      </c>
      <c r="E14" s="18" t="s">
        <v>18</v>
      </c>
      <c r="F14" s="18" t="s">
        <v>72</v>
      </c>
      <c r="G14" s="17" t="s">
        <v>97</v>
      </c>
      <c r="H14" s="19">
        <v>43343</v>
      </c>
      <c r="I14" s="20">
        <v>1.385</v>
      </c>
      <c r="J14" s="20" t="s">
        <v>21</v>
      </c>
      <c r="K14" s="20" t="s">
        <v>21</v>
      </c>
      <c r="L14" s="20">
        <v>1.385</v>
      </c>
      <c r="M14" s="20">
        <v>20.84</v>
      </c>
    </row>
    <row r="15" spans="1:13" ht="63.75">
      <c r="A15" s="14">
        <v>10</v>
      </c>
      <c r="B15" s="15" t="s">
        <v>98</v>
      </c>
      <c r="C15" s="18" t="s">
        <v>99</v>
      </c>
      <c r="D15" s="18" t="s">
        <v>17</v>
      </c>
      <c r="E15" s="18" t="s">
        <v>18</v>
      </c>
      <c r="F15" s="18" t="s">
        <v>72</v>
      </c>
      <c r="G15" s="17" t="s">
        <v>100</v>
      </c>
      <c r="H15" s="19">
        <v>43343</v>
      </c>
      <c r="I15" s="20">
        <v>11.3</v>
      </c>
      <c r="J15" s="20" t="s">
        <v>21</v>
      </c>
      <c r="K15" s="20" t="s">
        <v>21</v>
      </c>
      <c r="L15" s="20">
        <v>11.3</v>
      </c>
      <c r="M15" s="20">
        <v>170.03100000000001</v>
      </c>
    </row>
    <row r="16" spans="1:13" ht="63.75">
      <c r="A16" s="14">
        <v>11</v>
      </c>
      <c r="B16" s="15" t="s">
        <v>101</v>
      </c>
      <c r="C16" s="18" t="s">
        <v>102</v>
      </c>
      <c r="D16" s="18" t="s">
        <v>17</v>
      </c>
      <c r="E16" s="18" t="s">
        <v>18</v>
      </c>
      <c r="F16" s="18" t="s">
        <v>72</v>
      </c>
      <c r="G16" s="17" t="s">
        <v>103</v>
      </c>
      <c r="H16" s="19">
        <v>43343</v>
      </c>
      <c r="I16" s="20">
        <v>15.191000000000001</v>
      </c>
      <c r="J16" s="20" t="s">
        <v>21</v>
      </c>
      <c r="K16" s="20" t="s">
        <v>21</v>
      </c>
      <c r="L16" s="20">
        <v>15.191000000000001</v>
      </c>
      <c r="M16" s="20">
        <v>228.57900000000001</v>
      </c>
    </row>
    <row r="17" spans="1:13" s="27" customFormat="1" ht="63.75">
      <c r="A17" s="22">
        <v>12</v>
      </c>
      <c r="B17" s="23" t="s">
        <v>118</v>
      </c>
      <c r="C17" s="24" t="s">
        <v>119</v>
      </c>
      <c r="D17" s="24" t="s">
        <v>17</v>
      </c>
      <c r="E17" s="24" t="s">
        <v>18</v>
      </c>
      <c r="F17" s="24" t="s">
        <v>72</v>
      </c>
      <c r="G17" s="21" t="s">
        <v>120</v>
      </c>
      <c r="H17" s="25">
        <v>43343</v>
      </c>
      <c r="I17" s="26">
        <v>2.0110000000000001</v>
      </c>
      <c r="J17" s="26" t="s">
        <v>21</v>
      </c>
      <c r="K17" s="26" t="s">
        <v>21</v>
      </c>
      <c r="L17" s="26">
        <v>2.0110000000000001</v>
      </c>
      <c r="M17" s="26">
        <v>30.26</v>
      </c>
    </row>
    <row r="18" spans="1:13" s="27" customFormat="1" ht="63.75">
      <c r="A18" s="22">
        <v>13</v>
      </c>
      <c r="B18" s="23" t="s">
        <v>124</v>
      </c>
      <c r="C18" s="24" t="s">
        <v>125</v>
      </c>
      <c r="D18" s="24" t="s">
        <v>17</v>
      </c>
      <c r="E18" s="24" t="s">
        <v>18</v>
      </c>
      <c r="F18" s="24" t="s">
        <v>72</v>
      </c>
      <c r="G18" s="28" t="s">
        <v>126</v>
      </c>
      <c r="H18" s="25">
        <v>43343</v>
      </c>
      <c r="I18" s="26">
        <v>2.0750000000000002</v>
      </c>
      <c r="J18" s="26" t="s">
        <v>21</v>
      </c>
      <c r="K18" s="26" t="s">
        <v>21</v>
      </c>
      <c r="L18" s="26">
        <v>2.0750000000000002</v>
      </c>
      <c r="M18" s="26">
        <v>31.222999999999999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В-Сах</vt:lpstr>
      <vt:lpstr>З-Сах</vt:lpstr>
      <vt:lpstr>К-К</vt:lpstr>
      <vt:lpstr>Приморье</vt:lpstr>
      <vt:lpstr>Ю-Кур</vt:lpstr>
      <vt:lpstr>'В-Сах'!_РАСЧЕТ_по_Прил_4</vt:lpstr>
      <vt:lpstr>'З-Сах'!_РАСЧЕТ_по_Прил_4</vt:lpstr>
      <vt:lpstr>'К-К'!_РАСЧЕТ_по_Прил_4</vt:lpstr>
      <vt:lpstr>Приморье!_РАСЧЕТ_по_Прил_4</vt:lpstr>
      <vt:lpstr>'Ю-Кур'!_РАСЧЕТ_по_Прил_4</vt:lpstr>
      <vt:lpstr>'В-Сах'!Заголовки_для_печати</vt:lpstr>
      <vt:lpstr>'З-Сах'!Заголовки_для_печати</vt:lpstr>
      <vt:lpstr>'К-К'!Заголовки_для_печати</vt:lpstr>
      <vt:lpstr>Приморье!Заголовки_для_печати</vt:lpstr>
      <vt:lpstr>'Ю-Кур'!Заголовки_для_печати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evinogradova</dc:creator>
  <cp:lastModifiedBy>evinogradova</cp:lastModifiedBy>
  <cp:lastPrinted>2018-12-13T13:45:51Z</cp:lastPrinted>
  <dcterms:created xsi:type="dcterms:W3CDTF">2018-11-09T14:38:57Z</dcterms:created>
  <dcterms:modified xsi:type="dcterms:W3CDTF">2019-09-11T13:36:23Z</dcterms:modified>
</cp:coreProperties>
</file>